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-60" windowWidth="15480" windowHeight="8940"/>
  </bookViews>
  <sheets>
    <sheet name="空白總表" sheetId="3" r:id="rId1"/>
    <sheet name="單價分析" sheetId="2" r:id="rId2"/>
  </sheets>
  <externalReferences>
    <externalReference r:id="rId3"/>
    <externalReference r:id="rId4"/>
  </externalReferences>
  <definedNames>
    <definedName name="A">[1]規格!$I$4</definedName>
    <definedName name="B">[1]規格!$I$3</definedName>
    <definedName name="F" localSheetId="1">單價分析!#REF!</definedName>
    <definedName name="F">[2]首頁!#REF!</definedName>
    <definedName name="L" localSheetId="1">單價分析!#REF!</definedName>
    <definedName name="L">[2]首頁!#REF!</definedName>
    <definedName name="M" localSheetId="1">單價分析!#REF!</definedName>
    <definedName name="M">[2]首頁!#REF!</definedName>
    <definedName name="MA" localSheetId="1">單價分析!#REF!</definedName>
    <definedName name="MA">[2]首頁!#REF!</definedName>
    <definedName name="MB" localSheetId="1">單價分析!#REF!</definedName>
    <definedName name="MB">[2]首頁!#REF!</definedName>
    <definedName name="MC" localSheetId="1">單價分析!#REF!</definedName>
    <definedName name="MC">[2]首頁!#REF!</definedName>
    <definedName name="MM">#REF!</definedName>
    <definedName name="MMM">#REF!</definedName>
    <definedName name="MMMM">#REF!</definedName>
    <definedName name="N" localSheetId="1">單價分析!#REF!</definedName>
    <definedName name="N">[2]首頁!#REF!</definedName>
    <definedName name="NA" localSheetId="1">單價分析!#REF!</definedName>
    <definedName name="NA">[2]首頁!#REF!</definedName>
    <definedName name="NB" localSheetId="1">單價分析!#REF!</definedName>
    <definedName name="NB">[2]首頁!#REF!</definedName>
    <definedName name="NC" localSheetId="1">單價分析!#REF!</definedName>
    <definedName name="NC">[2]首頁!#REF!</definedName>
    <definedName name="NN">#REF!</definedName>
    <definedName name="NNN">#REF!</definedName>
    <definedName name="NNNN">#REF!</definedName>
    <definedName name="_xlnm.Print_Area" localSheetId="1">單價分析!$A$1:$H$114</definedName>
    <definedName name="_xlnm.Print_Titles" localSheetId="1">單價分析!#REF!</definedName>
    <definedName name="W" localSheetId="1">單價分析!#REF!</definedName>
    <definedName name="W">[2]首頁!#REF!</definedName>
    <definedName name="WL" localSheetId="1">單價分析!#REF!</definedName>
    <definedName name="WL">[2]首頁!#REF!</definedName>
    <definedName name="X" localSheetId="1">單價分析!#REF!</definedName>
    <definedName name="X">[2]首頁!#REF!</definedName>
    <definedName name="Y" localSheetId="1">單價分析!#REF!</definedName>
    <definedName name="Y">[2]首頁!#REF!</definedName>
    <definedName name="工程名稱" localSheetId="1">單價分析!#REF!</definedName>
    <definedName name="工程名稱">[2]首頁!#REF!</definedName>
    <definedName name="溫室規格" localSheetId="1">單價分析!#REF!</definedName>
    <definedName name="溫室規格">[2]首頁!#REF!</definedName>
    <definedName name="製表日期" localSheetId="1">單價分析!#REF!</definedName>
    <definedName name="製表日期">[2]首頁!#REF!</definedName>
  </definedNames>
  <calcPr calcId="114210"/>
</workbook>
</file>

<file path=xl/calcChain.xml><?xml version="1.0" encoding="utf-8"?>
<calcChain xmlns="http://schemas.openxmlformats.org/spreadsheetml/2006/main">
  <c r="G17" i="3"/>
  <c r="D77" i="2"/>
  <c r="D69"/>
  <c r="D70"/>
  <c r="D71"/>
  <c r="D10"/>
  <c r="D11"/>
  <c r="D12"/>
  <c r="D18"/>
  <c r="G4"/>
  <c r="C33" i="3"/>
</calcChain>
</file>

<file path=xl/sharedStrings.xml><?xml version="1.0" encoding="utf-8"?>
<sst xmlns="http://schemas.openxmlformats.org/spreadsheetml/2006/main" count="417" uniqueCount="167">
  <si>
    <t>項次</t>
  </si>
  <si>
    <t>數量</t>
  </si>
  <si>
    <t>單位</t>
  </si>
  <si>
    <t>單   價</t>
  </si>
  <si>
    <t>一</t>
  </si>
  <si>
    <t>總     計</t>
  </si>
  <si>
    <t xml:space="preserve"> </t>
  </si>
  <si>
    <t>註:</t>
  </si>
  <si>
    <t>台南區農業改良場  台照</t>
    <phoneticPr fontId="3" type="noConversion"/>
  </si>
  <si>
    <t>工程規格:10.4m*44m=139坪*2棟</t>
    <phoneticPr fontId="3" type="noConversion"/>
  </si>
  <si>
    <t>工程地點:  新化</t>
    <phoneticPr fontId="3" type="noConversion"/>
  </si>
  <si>
    <t>使用電力:</t>
    <phoneticPr fontId="3" type="noConversion"/>
  </si>
  <si>
    <t>設備名稱</t>
    <phoneticPr fontId="4" type="noConversion"/>
  </si>
  <si>
    <t>規格及型號</t>
    <phoneticPr fontId="4" type="noConversion"/>
  </si>
  <si>
    <t>本項總價</t>
    <phoneticPr fontId="4" type="noConversion"/>
  </si>
  <si>
    <t>備考</t>
    <phoneticPr fontId="4" type="noConversion"/>
  </si>
  <si>
    <r>
      <t>A棟-10.4m*</t>
    </r>
    <r>
      <rPr>
        <sz val="12"/>
        <rFont val="新細明體"/>
        <family val="1"/>
        <charset val="136"/>
      </rPr>
      <t>44m=139</t>
    </r>
    <r>
      <rPr>
        <sz val="12"/>
        <rFont val="新細明體"/>
        <family val="1"/>
        <charset val="136"/>
      </rPr>
      <t>坪</t>
    </r>
    <phoneticPr fontId="3" type="noConversion"/>
  </si>
  <si>
    <t>基礎地坪</t>
    <phoneticPr fontId="4" type="noConversion"/>
  </si>
  <si>
    <r>
      <t>基礎3000psi RC+黑色塑膠擋泥板+擋泥板用鍍鋅管</t>
    </r>
    <r>
      <rPr>
        <sz val="12"/>
        <rFont val="新細明體"/>
        <family val="1"/>
        <charset val="136"/>
      </rPr>
      <t xml:space="preserve">+原土                </t>
    </r>
    <phoneticPr fontId="4" type="noConversion"/>
  </si>
  <si>
    <t>式</t>
    <phoneticPr fontId="4" type="noConversion"/>
  </si>
  <si>
    <t>二</t>
    <phoneticPr fontId="3" type="noConversion"/>
  </si>
  <si>
    <t>鐵架構</t>
    <phoneticPr fontId="4" type="noConversion"/>
  </si>
  <si>
    <r>
      <t>HW-1040全熱浸鍍鋅鋼材</t>
    </r>
    <r>
      <rPr>
        <sz val="12"/>
        <rFont val="新細明體"/>
        <family val="1"/>
        <charset val="136"/>
      </rPr>
      <t>4.0</t>
    </r>
    <r>
      <rPr>
        <sz val="12"/>
        <rFont val="新細明體"/>
        <family val="1"/>
        <charset val="136"/>
      </rPr>
      <t>M高</t>
    </r>
    <phoneticPr fontId="3" type="noConversion"/>
  </si>
  <si>
    <t>三</t>
    <phoneticPr fontId="4" type="noConversion"/>
  </si>
  <si>
    <t>內循環風扇</t>
    <phoneticPr fontId="4" type="noConversion"/>
  </si>
  <si>
    <t>桶形不銹鋼18"</t>
    <phoneticPr fontId="3" type="noConversion"/>
  </si>
  <si>
    <t>台</t>
    <phoneticPr fontId="4" type="noConversion"/>
  </si>
  <si>
    <t>四</t>
    <phoneticPr fontId="3" type="noConversion"/>
  </si>
  <si>
    <t>排熱風扇</t>
    <phoneticPr fontId="3" type="noConversion"/>
  </si>
  <si>
    <t>桶形不銹鋼18"+塑膠百葉+PE風管</t>
    <phoneticPr fontId="3" type="noConversion"/>
  </si>
  <si>
    <t>五</t>
    <phoneticPr fontId="4" type="noConversion"/>
  </si>
  <si>
    <t>控制系統</t>
    <phoneticPr fontId="4" type="noConversion"/>
  </si>
  <si>
    <t>微電腦光度控制+時間控制-含設備配線</t>
    <phoneticPr fontId="3" type="noConversion"/>
  </si>
  <si>
    <t>六</t>
    <phoneticPr fontId="4" type="noConversion"/>
  </si>
  <si>
    <t>七</t>
    <phoneticPr fontId="4" type="noConversion"/>
  </si>
  <si>
    <t>運輸費用</t>
    <phoneticPr fontId="3" type="noConversion"/>
  </si>
  <si>
    <t>小   計</t>
    <phoneticPr fontId="3" type="noConversion"/>
  </si>
  <si>
    <r>
      <t>B</t>
    </r>
    <r>
      <rPr>
        <sz val="12"/>
        <rFont val="新細明體"/>
        <family val="1"/>
        <charset val="136"/>
      </rPr>
      <t>棟-10.4m*</t>
    </r>
    <r>
      <rPr>
        <sz val="12"/>
        <rFont val="新細明體"/>
        <family val="1"/>
        <charset val="136"/>
      </rPr>
      <t>44m=139</t>
    </r>
    <r>
      <rPr>
        <sz val="12"/>
        <rFont val="新細明體"/>
        <family val="1"/>
        <charset val="136"/>
      </rPr>
      <t>坪</t>
    </r>
    <phoneticPr fontId="3" type="noConversion"/>
  </si>
  <si>
    <t>時間控制-含設備配線</t>
    <phoneticPr fontId="3" type="noConversion"/>
  </si>
  <si>
    <t>工程險</t>
    <phoneticPr fontId="3" type="noConversion"/>
  </si>
  <si>
    <r>
      <t xml:space="preserve">合 </t>
    </r>
    <r>
      <rPr>
        <sz val="12"/>
        <rFont val="新細明體"/>
        <family val="1"/>
        <charset val="136"/>
      </rPr>
      <t xml:space="preserve">  計</t>
    </r>
    <phoneticPr fontId="3" type="noConversion"/>
  </si>
  <si>
    <t>營業稅</t>
    <phoneticPr fontId="3" type="noConversion"/>
  </si>
  <si>
    <t xml:space="preserve">工程總價共計新台幣: </t>
    <phoneticPr fontId="3" type="noConversion"/>
  </si>
  <si>
    <t>元整</t>
    <phoneticPr fontId="3" type="noConversion"/>
  </si>
  <si>
    <r>
      <t>A:本工程不包含水源及電源,溫室用之水,電源由業主負責架設至指定控制箱處</t>
    </r>
    <r>
      <rPr>
        <sz val="12"/>
        <rFont val="新細明體"/>
        <family val="1"/>
        <charset val="136"/>
      </rPr>
      <t>.</t>
    </r>
    <phoneticPr fontId="3" type="noConversion"/>
  </si>
  <si>
    <t>單價分析表</t>
    <phoneticPr fontId="4" type="noConversion"/>
  </si>
  <si>
    <t>組</t>
  </si>
  <si>
    <t>組</t>
    <phoneticPr fontId="3" type="noConversion"/>
  </si>
  <si>
    <t>支</t>
  </si>
  <si>
    <t>外拉網樑</t>
  </si>
  <si>
    <t>風拉桿</t>
  </si>
  <si>
    <t>上網橫管</t>
  </si>
  <si>
    <t>∮3/4"*1700mm</t>
  </si>
  <si>
    <t>屋頂斜撐</t>
  </si>
  <si>
    <t>∮3/4"*4700mm</t>
  </si>
  <si>
    <t>鍍鋅管</t>
  </si>
  <si>
    <t>∮3/4"*6000mm</t>
  </si>
  <si>
    <t>壓端桁管</t>
  </si>
  <si>
    <t>P U 膠</t>
  </si>
  <si>
    <t>25KG</t>
  </si>
  <si>
    <t>包</t>
  </si>
  <si>
    <t>設備名稱</t>
    <phoneticPr fontId="4" type="noConversion"/>
  </si>
  <si>
    <t>規格及型號</t>
    <phoneticPr fontId="4" type="noConversion"/>
  </si>
  <si>
    <t>本項總價</t>
    <phoneticPr fontId="4" type="noConversion"/>
  </si>
  <si>
    <t>備考</t>
    <phoneticPr fontId="4" type="noConversion"/>
  </si>
  <si>
    <r>
      <t>A棟-10.4m*</t>
    </r>
    <r>
      <rPr>
        <sz val="12"/>
        <rFont val="新細明體"/>
        <family val="1"/>
        <charset val="136"/>
      </rPr>
      <t>44m=139坪</t>
    </r>
    <phoneticPr fontId="3" type="noConversion"/>
  </si>
  <si>
    <t>基礎地坪</t>
    <phoneticPr fontId="4" type="noConversion"/>
  </si>
  <si>
    <t>式</t>
    <phoneticPr fontId="4" type="noConversion"/>
  </si>
  <si>
    <t>基礎柱</t>
    <phoneticPr fontId="3" type="noConversion"/>
  </si>
  <si>
    <t>黑色擋泥板</t>
    <phoneticPr fontId="3" type="noConversion"/>
  </si>
  <si>
    <t>寬90cm*2.0t</t>
    <phoneticPr fontId="3" type="noConversion"/>
  </si>
  <si>
    <t>M</t>
    <phoneticPr fontId="3" type="noConversion"/>
  </si>
  <si>
    <t>雙壓端鍍鋅管</t>
    <phoneticPr fontId="3" type="noConversion"/>
  </si>
  <si>
    <t>∮1/2"*3870mm</t>
    <phoneticPr fontId="3" type="noConversion"/>
  </si>
  <si>
    <t>∮1/2"*2630mm</t>
    <phoneticPr fontId="3" type="noConversion"/>
  </si>
  <si>
    <t>壓端插地管</t>
    <phoneticPr fontId="3" type="noConversion"/>
  </si>
  <si>
    <t>∮1/2"*1100mm</t>
    <phoneticPr fontId="3" type="noConversion"/>
  </si>
  <si>
    <t>固定螺絲配件</t>
    <phoneticPr fontId="3" type="noConversion"/>
  </si>
  <si>
    <t>式</t>
    <phoneticPr fontId="3" type="noConversion"/>
  </si>
  <si>
    <t>擋泥板用挖土機</t>
    <phoneticPr fontId="3" type="noConversion"/>
  </si>
  <si>
    <t>擋泥板工資</t>
    <phoneticPr fontId="3" type="noConversion"/>
  </si>
  <si>
    <r>
      <t xml:space="preserve">小 </t>
    </r>
    <r>
      <rPr>
        <sz val="12"/>
        <rFont val="新細明體"/>
        <family val="1"/>
        <charset val="136"/>
      </rPr>
      <t xml:space="preserve">  計</t>
    </r>
    <phoneticPr fontId="3" type="noConversion"/>
  </si>
  <si>
    <t>二</t>
    <phoneticPr fontId="3" type="noConversion"/>
  </si>
  <si>
    <t>鐵架構</t>
    <phoneticPr fontId="4" type="noConversion"/>
  </si>
  <si>
    <r>
      <t>全熱浸鍍鋅鋼材</t>
    </r>
    <r>
      <rPr>
        <sz val="12"/>
        <rFont val="新細明體"/>
        <family val="1"/>
        <charset val="136"/>
      </rPr>
      <t>4.0M高</t>
    </r>
    <phoneticPr fontId="3" type="noConversion"/>
  </si>
  <si>
    <t>式</t>
    <phoneticPr fontId="4" type="noConversion"/>
  </si>
  <si>
    <t>主立柱</t>
    <phoneticPr fontId="3" type="noConversion"/>
  </si>
  <si>
    <t>副立柱</t>
    <phoneticPr fontId="3" type="noConversion"/>
  </si>
  <si>
    <t>門側柱</t>
    <phoneticPr fontId="3" type="noConversion"/>
  </si>
  <si>
    <t>傳動上柱</t>
    <phoneticPr fontId="3" type="noConversion"/>
  </si>
  <si>
    <t>上層柱</t>
    <phoneticPr fontId="3" type="noConversion"/>
  </si>
  <si>
    <t>主橫樑</t>
    <phoneticPr fontId="3" type="noConversion"/>
  </si>
  <si>
    <t>短主橫樑</t>
    <phoneticPr fontId="3" type="noConversion"/>
  </si>
  <si>
    <t>門上樑</t>
    <phoneticPr fontId="3" type="noConversion"/>
  </si>
  <si>
    <t>加高水槽</t>
    <phoneticPr fontId="3" type="noConversion"/>
  </si>
  <si>
    <t>U119*130*2.0t*3998mm</t>
    <phoneticPr fontId="3" type="noConversion"/>
  </si>
  <si>
    <t>支</t>
    <phoneticPr fontId="3" type="noConversion"/>
  </si>
  <si>
    <t>固定片及連接片</t>
    <phoneticPr fontId="3" type="noConversion"/>
  </si>
  <si>
    <t>4.5t*150mm</t>
    <phoneticPr fontId="3" type="noConversion"/>
  </si>
  <si>
    <t>落水槽</t>
    <phoneticPr fontId="3" type="noConversion"/>
  </si>
  <si>
    <t>∮3-1/2"*200mm</t>
    <phoneticPr fontId="4" type="noConversion"/>
  </si>
  <si>
    <t>拉網弧管組</t>
    <phoneticPr fontId="4" type="noConversion"/>
  </si>
  <si>
    <t>520弧管+1"束管夾</t>
    <phoneticPr fontId="4" type="noConversion"/>
  </si>
  <si>
    <t>支</t>
    <phoneticPr fontId="4" type="noConversion"/>
  </si>
  <si>
    <t>屋頂弧管組</t>
    <phoneticPr fontId="4" type="noConversion"/>
  </si>
  <si>
    <t>520弧管(橫桿)</t>
    <phoneticPr fontId="4" type="noConversion"/>
  </si>
  <si>
    <t>中屋頂弧管</t>
    <phoneticPr fontId="4" type="noConversion"/>
  </si>
  <si>
    <t>520弧管</t>
    <phoneticPr fontId="4" type="noConversion"/>
  </si>
  <si>
    <t>∮11mm*4170mm</t>
    <phoneticPr fontId="3" type="noConversion"/>
  </si>
  <si>
    <t>熱鍍鋅鬆緊器</t>
    <phoneticPr fontId="3" type="noConversion"/>
  </si>
  <si>
    <t>∮1/2"</t>
    <phoneticPr fontId="3" type="noConversion"/>
  </si>
  <si>
    <t>熱鍍正背側橫樑</t>
    <phoneticPr fontId="3" type="noConversion"/>
  </si>
  <si>
    <t>C75*45*15*2.3tmm</t>
    <phoneticPr fontId="3" type="noConversion"/>
  </si>
  <si>
    <t>熱鍍外網橫桁樑</t>
    <phoneticPr fontId="3" type="noConversion"/>
  </si>
  <si>
    <t>∮1"*5080mm</t>
    <phoneticPr fontId="3" type="noConversion"/>
  </si>
  <si>
    <t>外斜撐管</t>
    <phoneticPr fontId="3" type="noConversion"/>
  </si>
  <si>
    <t>吞頭壓端桁管</t>
    <phoneticPr fontId="3" type="noConversion"/>
  </si>
  <si>
    <t>∮1"*4004mm</t>
    <phoneticPr fontId="3" type="noConversion"/>
  </si>
  <si>
    <t>∮1"*3950mm</t>
    <phoneticPr fontId="3" type="noConversion"/>
  </si>
  <si>
    <t>吞頭鍍鋅管</t>
    <phoneticPr fontId="3" type="noConversion"/>
  </si>
  <si>
    <t>∮1"*4076mm</t>
    <phoneticPr fontId="4" type="noConversion"/>
  </si>
  <si>
    <t>吊門鋁導軌</t>
    <phoneticPr fontId="3" type="noConversion"/>
  </si>
  <si>
    <t>L-808*2850mm</t>
    <phoneticPr fontId="3" type="noConversion"/>
  </si>
  <si>
    <t>L-808*6000mm</t>
    <phoneticPr fontId="3" type="noConversion"/>
  </si>
  <si>
    <t>L-808*1850mm</t>
    <phoneticPr fontId="3" type="noConversion"/>
  </si>
  <si>
    <t>橫拉鋁吊門(含配件)</t>
    <phoneticPr fontId="3" type="noConversion"/>
  </si>
  <si>
    <t xml:space="preserve">高220cm*寬150cm </t>
    <phoneticPr fontId="3" type="noConversion"/>
  </si>
  <si>
    <t>鐵管吊門(含配件)</t>
    <phoneticPr fontId="3" type="noConversion"/>
  </si>
  <si>
    <t xml:space="preserve">高350cm*寬400cm </t>
    <phoneticPr fontId="3" type="noConversion"/>
  </si>
  <si>
    <t>不收縮水泥</t>
    <phoneticPr fontId="3" type="noConversion"/>
  </si>
  <si>
    <t>屋頂排水管等</t>
    <phoneticPr fontId="3" type="noConversion"/>
  </si>
  <si>
    <t>三</t>
    <phoneticPr fontId="4" type="noConversion"/>
  </si>
  <si>
    <t>內循環風扇</t>
    <phoneticPr fontId="4" type="noConversion"/>
  </si>
  <si>
    <t>桶形不銹鋼18"</t>
    <phoneticPr fontId="3" type="noConversion"/>
  </si>
  <si>
    <t>台</t>
    <phoneticPr fontId="4" type="noConversion"/>
  </si>
  <si>
    <t>四</t>
    <phoneticPr fontId="3" type="noConversion"/>
  </si>
  <si>
    <t>排熱風扇</t>
    <phoneticPr fontId="3" type="noConversion"/>
  </si>
  <si>
    <t>桶形不銹鋼18"+塑膠百葉+PE風管</t>
    <phoneticPr fontId="3" type="noConversion"/>
  </si>
  <si>
    <t>五</t>
    <phoneticPr fontId="4" type="noConversion"/>
  </si>
  <si>
    <t>控制系統</t>
    <phoneticPr fontId="4" type="noConversion"/>
  </si>
  <si>
    <t>微電腦光度控制+時間控制-含設備配線</t>
    <phoneticPr fontId="3" type="noConversion"/>
  </si>
  <si>
    <t>六</t>
    <phoneticPr fontId="4" type="noConversion"/>
  </si>
  <si>
    <t>七</t>
    <phoneticPr fontId="4" type="noConversion"/>
  </si>
  <si>
    <t>運輸費用</t>
    <phoneticPr fontId="3" type="noConversion"/>
  </si>
  <si>
    <t>小   計</t>
    <phoneticPr fontId="3" type="noConversion"/>
  </si>
  <si>
    <r>
      <t>B</t>
    </r>
    <r>
      <rPr>
        <sz val="12"/>
        <rFont val="新細明體"/>
        <family val="1"/>
        <charset val="136"/>
      </rPr>
      <t>棟-10.4m*44m=139坪</t>
    </r>
    <phoneticPr fontId="3" type="noConversion"/>
  </si>
  <si>
    <t>時間控制-含設備配線</t>
    <phoneticPr fontId="3" type="noConversion"/>
  </si>
  <si>
    <t>固定螺絲其他配件</t>
    <phoneticPr fontId="3" type="noConversion"/>
  </si>
  <si>
    <t>組裝工資(鐵架)</t>
    <phoneticPr fontId="4" type="noConversion"/>
  </si>
  <si>
    <t>八</t>
    <phoneticPr fontId="3" type="noConversion"/>
  </si>
  <si>
    <t>批覆物料組裝工資(物料自備)</t>
    <phoneticPr fontId="4" type="noConversion"/>
  </si>
  <si>
    <t>120*60*3.0t*4000mm</t>
    <phoneticPr fontId="3" type="noConversion"/>
  </si>
  <si>
    <t>60*60*2.0t*3495mm</t>
    <phoneticPr fontId="3" type="noConversion"/>
  </si>
  <si>
    <t>75*75*2.0t*2650mm</t>
    <phoneticPr fontId="3" type="noConversion"/>
  </si>
  <si>
    <t>60*60*2.0t*4000mm</t>
    <phoneticPr fontId="3" type="noConversion"/>
  </si>
  <si>
    <t>60*30*500*10280mm</t>
    <phoneticPr fontId="3" type="noConversion"/>
  </si>
  <si>
    <t>60*30*500*5080mm</t>
    <phoneticPr fontId="3" type="noConversion"/>
  </si>
  <si>
    <t>75*75*2.0t*3930mm</t>
    <phoneticPr fontId="3" type="noConversion"/>
  </si>
  <si>
    <t>60*60*2.0t*8000mm</t>
    <phoneticPr fontId="3" type="noConversion"/>
  </si>
  <si>
    <t>75*75*2.0t*1500mm</t>
    <phoneticPr fontId="3" type="noConversion"/>
  </si>
  <si>
    <t>50*50*1.45t*1500mm</t>
    <phoneticPr fontId="3" type="noConversion"/>
  </si>
  <si>
    <t>75*75*2.0t*5115mm</t>
    <phoneticPr fontId="3" type="noConversion"/>
  </si>
  <si>
    <t>工程名稱:蔬果簡易溫網室設施鐵架構</t>
    <phoneticPr fontId="3" type="noConversion"/>
  </si>
  <si>
    <r>
      <t>3000psi RC</t>
    </r>
    <r>
      <rPr>
        <sz val="12"/>
        <rFont val="新細明體"/>
        <family val="1"/>
        <charset val="136"/>
      </rPr>
      <t>+3/8"鋼筋架+#3竹節鋼筋+基礎框+基礎螺絲</t>
    </r>
    <phoneticPr fontId="3" type="noConversion"/>
  </si>
  <si>
    <t>九</t>
    <phoneticPr fontId="3" type="noConversion"/>
  </si>
  <si>
    <t>批覆物料組裝螺絲五金等零組件</t>
    <phoneticPr fontId="3" type="noConversion"/>
  </si>
  <si>
    <t>總表</t>
    <phoneticPr fontId="4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</si>
</sst>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_-* #,##0_-;\-* #,##0_-;_-* &quot;-&quot;??_-;_-@_-"/>
    <numFmt numFmtId="177" formatCode="[DBNum2][$-404]General"/>
  </numFmts>
  <fonts count="9"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6"/>
      <name val="新細明體"/>
      <family val="1"/>
      <charset val="136"/>
    </font>
    <font>
      <u/>
      <sz val="18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76" fontId="7" fillId="0" borderId="0" xfId="1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</xf>
    <xf numFmtId="176" fontId="2" fillId="0" borderId="2" xfId="1" applyNumberFormat="1" applyFont="1" applyBorder="1" applyAlignment="1" applyProtection="1">
      <alignment horizontal="center" vertical="center"/>
    </xf>
    <xf numFmtId="176" fontId="2" fillId="0" borderId="3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 applyProtection="1">
      <alignment vertical="center"/>
    </xf>
    <xf numFmtId="176" fontId="2" fillId="0" borderId="3" xfId="1" applyNumberFormat="1" applyFont="1" applyBorder="1" applyAlignment="1" applyProtection="1">
      <alignment vertical="center"/>
    </xf>
    <xf numFmtId="9" fontId="2" fillId="0" borderId="2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176" fontId="2" fillId="0" borderId="4" xfId="1" applyNumberFormat="1" applyFont="1" applyBorder="1" applyAlignment="1" applyProtection="1">
      <alignment vertical="center"/>
    </xf>
    <xf numFmtId="176" fontId="2" fillId="0" borderId="1" xfId="1" applyNumberFormat="1" applyFont="1" applyBorder="1" applyAlignment="1" applyProtection="1">
      <alignment vertical="center"/>
    </xf>
    <xf numFmtId="177" fontId="2" fillId="0" borderId="5" xfId="0" applyNumberFormat="1" applyFont="1" applyBorder="1" applyAlignment="1" applyProtection="1">
      <alignment horizontal="left" vertical="center"/>
    </xf>
    <xf numFmtId="176" fontId="2" fillId="0" borderId="6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76" fontId="2" fillId="0" borderId="0" xfId="1" applyNumberFormat="1" applyFont="1" applyAlignment="1">
      <alignment horizontal="center"/>
    </xf>
    <xf numFmtId="0" fontId="8" fillId="0" borderId="1" xfId="2" applyFont="1" applyFill="1" applyBorder="1" applyAlignment="1" applyProtection="1">
      <alignment horizontal="left"/>
    </xf>
    <xf numFmtId="0" fontId="8" fillId="0" borderId="1" xfId="2" applyFont="1" applyFill="1" applyBorder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" fontId="8" fillId="0" borderId="2" xfId="0" applyNumberFormat="1" applyFont="1" applyFill="1" applyBorder="1" applyAlignment="1" applyProtection="1">
      <alignment horizontal="center" vertical="center"/>
    </xf>
    <xf numFmtId="176" fontId="8" fillId="0" borderId="2" xfId="1" applyNumberFormat="1" applyFont="1" applyFill="1" applyBorder="1" applyAlignment="1" applyProtection="1">
      <alignment horizontal="center" vertical="center"/>
    </xf>
    <xf numFmtId="176" fontId="8" fillId="0" borderId="3" xfId="1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 applyProtection="1">
      <alignment vertical="center"/>
    </xf>
    <xf numFmtId="176" fontId="8" fillId="0" borderId="3" xfId="1" applyNumberFormat="1" applyFont="1" applyFill="1" applyBorder="1" applyAlignment="1" applyProtection="1">
      <alignment vertical="center"/>
    </xf>
    <xf numFmtId="1" fontId="8" fillId="0" borderId="1" xfId="2" applyNumberFormat="1" applyFont="1" applyFill="1" applyBorder="1" applyAlignment="1" applyProtection="1">
      <alignment horizontal="center"/>
    </xf>
    <xf numFmtId="176" fontId="8" fillId="0" borderId="1" xfId="1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left" vertical="center"/>
    </xf>
    <xf numFmtId="176" fontId="8" fillId="0" borderId="0" xfId="1" applyNumberFormat="1" applyFont="1" applyFill="1" applyAlignment="1">
      <alignment horizontal="center"/>
    </xf>
    <xf numFmtId="0" fontId="8" fillId="0" borderId="3" xfId="0" applyFont="1" applyFill="1" applyBorder="1" applyAlignment="1" applyProtection="1">
      <alignment horizontal="left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1" fontId="8" fillId="0" borderId="1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76" fontId="7" fillId="0" borderId="0" xfId="1" applyNumberFormat="1" applyFont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2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76" fontId="7" fillId="0" borderId="0" xfId="1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77" fontId="2" fillId="0" borderId="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樣式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331;&#23460;&#36039;&#26009;&#20462;&#27491;&#26495;/&#26009;&#21934;&#21450;&#38928;&#31639;/&#26448;&#26009;&#21934;/620/&#26009;&#21934;-620H300-&#21934;&#20839;-99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yang.TNDAIS/AppData/Local/Microsoft/Windows/Temporary%20Internet%20Files/Content.Outlook/8OOEGMHQ/&#34092;&#26524;&#28331;&#234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補充說明"/>
      <sheetName val="工時"/>
      <sheetName val="機電"/>
      <sheetName val="加工"/>
      <sheetName val="立柱"/>
      <sheetName val="植床"/>
      <sheetName val="降溫"/>
      <sheetName val="遮網"/>
      <sheetName val="披覆"/>
      <sheetName val="鐵架"/>
      <sheetName val="基礎"/>
      <sheetName val="規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I3">
            <v>0</v>
          </cell>
        </row>
        <row r="4">
          <cell r="I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首頁"/>
      <sheetName val="首頁(2)"/>
      <sheetName val="首頁(3)"/>
      <sheetName val="首頁(4)"/>
      <sheetName val="首頁(5)"/>
      <sheetName val="首頁(5)1"/>
      <sheetName val="首頁(5)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C38" sqref="C38"/>
    </sheetView>
  </sheetViews>
  <sheetFormatPr defaultColWidth="8.75" defaultRowHeight="16.5"/>
  <cols>
    <col min="1" max="1" width="5.625" style="47" customWidth="1"/>
    <col min="2" max="2" width="13.5" style="54" customWidth="1"/>
    <col min="3" max="3" width="31.875" style="47" customWidth="1"/>
    <col min="4" max="4" width="6.625" style="47" customWidth="1"/>
    <col min="5" max="5" width="5" style="47" customWidth="1"/>
    <col min="6" max="6" width="7.125" style="47" customWidth="1"/>
    <col min="7" max="7" width="10.5" style="47" customWidth="1"/>
    <col min="8" max="8" width="9.875" style="21" customWidth="1"/>
    <col min="9" max="16384" width="8.75" style="47"/>
  </cols>
  <sheetData>
    <row r="1" spans="1:8" ht="21.75" customHeight="1">
      <c r="A1" s="61" t="s">
        <v>166</v>
      </c>
      <c r="B1" s="61"/>
      <c r="C1" s="61"/>
      <c r="D1" s="61"/>
      <c r="E1" s="61"/>
      <c r="F1" s="61"/>
      <c r="G1" s="61"/>
      <c r="H1" s="61"/>
    </row>
    <row r="2" spans="1:8" ht="22.5" customHeight="1">
      <c r="A2" s="62" t="s">
        <v>8</v>
      </c>
      <c r="B2" s="62"/>
      <c r="C2" s="62"/>
      <c r="D2" s="62"/>
      <c r="E2" s="63"/>
      <c r="F2" s="63"/>
      <c r="G2" s="63"/>
      <c r="H2" s="63"/>
    </row>
    <row r="3" spans="1:8" ht="22.5" customHeight="1">
      <c r="A3" s="64" t="s">
        <v>162</v>
      </c>
      <c r="B3" s="64"/>
      <c r="C3" s="64"/>
      <c r="D3" s="64"/>
      <c r="F3" s="48"/>
      <c r="G3" s="48"/>
      <c r="H3" s="48"/>
    </row>
    <row r="4" spans="1:8" ht="23.25" customHeight="1">
      <c r="A4" s="58" t="s">
        <v>9</v>
      </c>
      <c r="B4" s="58"/>
      <c r="C4" s="58"/>
      <c r="D4" s="58"/>
      <c r="F4" s="1"/>
      <c r="G4" s="1" t="s">
        <v>10</v>
      </c>
      <c r="H4" s="1"/>
    </row>
    <row r="5" spans="1:8" ht="22.5" customHeight="1">
      <c r="A5" s="58" t="s">
        <v>11</v>
      </c>
      <c r="B5" s="59"/>
      <c r="C5" s="59"/>
      <c r="D5" s="59"/>
      <c r="E5" s="60"/>
      <c r="F5" s="60"/>
      <c r="G5" s="60"/>
      <c r="H5" s="60"/>
    </row>
    <row r="6" spans="1:8" ht="21" customHeight="1">
      <c r="A6" s="2" t="s">
        <v>0</v>
      </c>
      <c r="B6" s="3" t="s">
        <v>12</v>
      </c>
      <c r="C6" s="3" t="s">
        <v>13</v>
      </c>
      <c r="D6" s="2" t="s">
        <v>1</v>
      </c>
      <c r="E6" s="2" t="s">
        <v>2</v>
      </c>
      <c r="F6" s="4" t="s">
        <v>3</v>
      </c>
      <c r="G6" s="4" t="s">
        <v>14</v>
      </c>
      <c r="H6" s="4" t="s">
        <v>15</v>
      </c>
    </row>
    <row r="7" spans="1:8" ht="57.75" customHeight="1">
      <c r="A7" s="5"/>
      <c r="B7" s="50" t="s">
        <v>16</v>
      </c>
      <c r="C7" s="6"/>
      <c r="D7" s="7"/>
      <c r="E7" s="5"/>
      <c r="F7" s="8"/>
      <c r="G7" s="8"/>
      <c r="H7" s="9"/>
    </row>
    <row r="8" spans="1:8" ht="36.75" customHeight="1">
      <c r="A8" s="5" t="s">
        <v>4</v>
      </c>
      <c r="B8" s="50" t="s">
        <v>17</v>
      </c>
      <c r="C8" s="10" t="s">
        <v>18</v>
      </c>
      <c r="D8" s="7">
        <v>1</v>
      </c>
      <c r="E8" s="5" t="s">
        <v>19</v>
      </c>
      <c r="F8" s="11"/>
      <c r="G8" s="11"/>
      <c r="H8" s="12"/>
    </row>
    <row r="9" spans="1:8" ht="21" customHeight="1">
      <c r="A9" s="5" t="s">
        <v>20</v>
      </c>
      <c r="B9" s="50" t="s">
        <v>21</v>
      </c>
      <c r="C9" s="6" t="s">
        <v>22</v>
      </c>
      <c r="D9" s="7">
        <v>1</v>
      </c>
      <c r="E9" s="5" t="s">
        <v>19</v>
      </c>
      <c r="F9" s="11"/>
      <c r="G9" s="11"/>
      <c r="H9" s="12"/>
    </row>
    <row r="10" spans="1:8" ht="21" customHeight="1">
      <c r="A10" s="5" t="s">
        <v>23</v>
      </c>
      <c r="B10" s="51" t="s">
        <v>24</v>
      </c>
      <c r="C10" s="6" t="s">
        <v>25</v>
      </c>
      <c r="D10" s="7">
        <v>2</v>
      </c>
      <c r="E10" s="5" t="s">
        <v>26</v>
      </c>
      <c r="F10" s="11"/>
      <c r="G10" s="11"/>
      <c r="H10" s="12"/>
    </row>
    <row r="11" spans="1:8" ht="21" customHeight="1">
      <c r="A11" s="5" t="s">
        <v>27</v>
      </c>
      <c r="B11" s="51" t="s">
        <v>28</v>
      </c>
      <c r="C11" s="10" t="s">
        <v>29</v>
      </c>
      <c r="D11" s="7">
        <v>1</v>
      </c>
      <c r="E11" s="5" t="s">
        <v>26</v>
      </c>
      <c r="F11" s="11"/>
      <c r="G11" s="11"/>
      <c r="H11" s="12"/>
    </row>
    <row r="12" spans="1:8" ht="36" customHeight="1">
      <c r="A12" s="5" t="s">
        <v>30</v>
      </c>
      <c r="B12" s="51" t="s">
        <v>31</v>
      </c>
      <c r="C12" s="6" t="s">
        <v>32</v>
      </c>
      <c r="D12" s="7">
        <v>1</v>
      </c>
      <c r="E12" s="5" t="s">
        <v>19</v>
      </c>
      <c r="F12" s="11"/>
      <c r="G12" s="11"/>
      <c r="H12" s="12"/>
    </row>
    <row r="13" spans="1:8" ht="36" customHeight="1">
      <c r="A13" s="5" t="s">
        <v>33</v>
      </c>
      <c r="B13" s="52" t="s">
        <v>148</v>
      </c>
      <c r="C13" s="6"/>
      <c r="D13" s="7">
        <v>1</v>
      </c>
      <c r="E13" s="5" t="s">
        <v>19</v>
      </c>
      <c r="F13" s="11"/>
      <c r="G13" s="11"/>
      <c r="H13" s="12"/>
    </row>
    <row r="14" spans="1:8" ht="21" customHeight="1">
      <c r="A14" s="5" t="s">
        <v>34</v>
      </c>
      <c r="B14" s="51" t="s">
        <v>35</v>
      </c>
      <c r="C14" s="6"/>
      <c r="D14" s="7">
        <v>1</v>
      </c>
      <c r="E14" s="5" t="s">
        <v>19</v>
      </c>
      <c r="F14" s="11"/>
      <c r="G14" s="11"/>
      <c r="H14" s="12"/>
    </row>
    <row r="15" spans="1:8" ht="50.45" customHeight="1">
      <c r="A15" s="49" t="s">
        <v>149</v>
      </c>
      <c r="B15" s="52" t="s">
        <v>150</v>
      </c>
      <c r="C15" s="6"/>
      <c r="D15" s="7">
        <v>1</v>
      </c>
      <c r="E15" s="5" t="s">
        <v>19</v>
      </c>
      <c r="F15" s="11"/>
      <c r="G15" s="11"/>
      <c r="H15" s="12"/>
    </row>
    <row r="16" spans="1:8" ht="50.45" customHeight="1">
      <c r="A16" s="49" t="s">
        <v>164</v>
      </c>
      <c r="B16" s="52" t="s">
        <v>165</v>
      </c>
      <c r="C16" s="6"/>
      <c r="D16" s="7">
        <v>1</v>
      </c>
      <c r="E16" s="5" t="s">
        <v>19</v>
      </c>
      <c r="F16" s="11"/>
      <c r="G16" s="11"/>
      <c r="H16" s="12"/>
    </row>
    <row r="17" spans="1:8" ht="21" customHeight="1">
      <c r="A17" s="2"/>
      <c r="B17" s="3" t="s">
        <v>36</v>
      </c>
      <c r="C17" s="6"/>
      <c r="D17" s="5"/>
      <c r="E17" s="5"/>
      <c r="F17" s="11"/>
      <c r="G17" s="11">
        <f>SUM(G8:G15)</f>
        <v>0</v>
      </c>
      <c r="H17" s="12"/>
    </row>
    <row r="18" spans="1:8" ht="44.25" customHeight="1">
      <c r="A18" s="5"/>
      <c r="B18" s="53" t="s">
        <v>37</v>
      </c>
      <c r="C18" s="6"/>
      <c r="D18" s="7"/>
      <c r="E18" s="5"/>
      <c r="F18" s="8"/>
      <c r="G18" s="8"/>
      <c r="H18" s="9"/>
    </row>
    <row r="19" spans="1:8" ht="35.25" customHeight="1">
      <c r="A19" s="5" t="s">
        <v>4</v>
      </c>
      <c r="B19" s="50" t="s">
        <v>17</v>
      </c>
      <c r="C19" s="10" t="s">
        <v>18</v>
      </c>
      <c r="D19" s="7">
        <v>1</v>
      </c>
      <c r="E19" s="5" t="s">
        <v>19</v>
      </c>
      <c r="F19" s="11"/>
      <c r="G19" s="11"/>
      <c r="H19" s="12"/>
    </row>
    <row r="20" spans="1:8" ht="21" customHeight="1">
      <c r="A20" s="5" t="s">
        <v>20</v>
      </c>
      <c r="B20" s="50" t="s">
        <v>21</v>
      </c>
      <c r="C20" s="6" t="s">
        <v>22</v>
      </c>
      <c r="D20" s="7">
        <v>1</v>
      </c>
      <c r="E20" s="5" t="s">
        <v>19</v>
      </c>
      <c r="F20" s="11"/>
      <c r="G20" s="11"/>
      <c r="H20" s="12"/>
    </row>
    <row r="21" spans="1:8" ht="21" customHeight="1">
      <c r="A21" s="5" t="s">
        <v>23</v>
      </c>
      <c r="B21" s="51" t="s">
        <v>24</v>
      </c>
      <c r="C21" s="6" t="s">
        <v>25</v>
      </c>
      <c r="D21" s="7">
        <v>2</v>
      </c>
      <c r="E21" s="5" t="s">
        <v>26</v>
      </c>
      <c r="F21" s="11"/>
      <c r="G21" s="11"/>
      <c r="H21" s="12"/>
    </row>
    <row r="22" spans="1:8" ht="21" customHeight="1">
      <c r="A22" s="5" t="s">
        <v>27</v>
      </c>
      <c r="B22" s="51" t="s">
        <v>28</v>
      </c>
      <c r="C22" s="10" t="s">
        <v>29</v>
      </c>
      <c r="D22" s="7">
        <v>1</v>
      </c>
      <c r="E22" s="5" t="s">
        <v>26</v>
      </c>
      <c r="F22" s="11"/>
      <c r="G22" s="11"/>
      <c r="H22" s="12"/>
    </row>
    <row r="23" spans="1:8" ht="21" customHeight="1">
      <c r="A23" s="5" t="s">
        <v>30</v>
      </c>
      <c r="B23" s="51" t="s">
        <v>31</v>
      </c>
      <c r="C23" s="6" t="s">
        <v>38</v>
      </c>
      <c r="D23" s="7">
        <v>1</v>
      </c>
      <c r="E23" s="5" t="s">
        <v>19</v>
      </c>
      <c r="F23" s="11"/>
      <c r="G23" s="11"/>
      <c r="H23" s="12"/>
    </row>
    <row r="24" spans="1:8" ht="21" customHeight="1">
      <c r="A24" s="5" t="s">
        <v>33</v>
      </c>
      <c r="B24" s="52" t="s">
        <v>148</v>
      </c>
      <c r="C24" s="6"/>
      <c r="D24" s="7">
        <v>1</v>
      </c>
      <c r="E24" s="5" t="s">
        <v>19</v>
      </c>
      <c r="F24" s="11"/>
      <c r="G24" s="11"/>
      <c r="H24" s="12"/>
    </row>
    <row r="25" spans="1:8" ht="21" customHeight="1">
      <c r="A25" s="5" t="s">
        <v>34</v>
      </c>
      <c r="B25" s="51" t="s">
        <v>35</v>
      </c>
      <c r="C25" s="6"/>
      <c r="D25" s="7">
        <v>1</v>
      </c>
      <c r="E25" s="5" t="s">
        <v>19</v>
      </c>
      <c r="F25" s="11"/>
      <c r="G25" s="11"/>
      <c r="H25" s="12"/>
    </row>
    <row r="26" spans="1:8" ht="53.45" customHeight="1">
      <c r="A26" s="49" t="s">
        <v>149</v>
      </c>
      <c r="B26" s="52" t="s">
        <v>150</v>
      </c>
      <c r="C26" s="6"/>
      <c r="D26" s="7">
        <v>1</v>
      </c>
      <c r="E26" s="5" t="s">
        <v>19</v>
      </c>
      <c r="F26" s="11"/>
      <c r="G26" s="11"/>
      <c r="H26" s="12"/>
    </row>
    <row r="27" spans="1:8" ht="53.45" customHeight="1">
      <c r="A27" s="49" t="s">
        <v>164</v>
      </c>
      <c r="B27" s="52" t="s">
        <v>165</v>
      </c>
      <c r="C27" s="6"/>
      <c r="D27" s="7">
        <v>1</v>
      </c>
      <c r="E27" s="5" t="s">
        <v>19</v>
      </c>
      <c r="F27" s="11"/>
      <c r="G27" s="11"/>
      <c r="H27" s="12"/>
    </row>
    <row r="28" spans="1:8" ht="31.9" customHeight="1">
      <c r="A28" s="2"/>
      <c r="B28" s="3" t="s">
        <v>36</v>
      </c>
      <c r="C28" s="6"/>
      <c r="D28" s="5"/>
      <c r="E28" s="5"/>
      <c r="F28" s="11"/>
      <c r="G28" s="11"/>
      <c r="H28" s="12"/>
    </row>
    <row r="29" spans="1:8" ht="21" customHeight="1">
      <c r="A29" s="5"/>
      <c r="B29" s="50" t="s">
        <v>39</v>
      </c>
      <c r="C29" s="6"/>
      <c r="D29" s="5"/>
      <c r="E29" s="5"/>
      <c r="F29" s="11"/>
      <c r="G29" s="11"/>
      <c r="H29" s="12"/>
    </row>
    <row r="30" spans="1:8" ht="21" customHeight="1">
      <c r="A30" s="5"/>
      <c r="B30" s="6" t="s">
        <v>40</v>
      </c>
      <c r="C30" s="13"/>
      <c r="D30" s="5"/>
      <c r="E30" s="5"/>
      <c r="F30" s="11"/>
      <c r="G30" s="11"/>
      <c r="H30" s="12"/>
    </row>
    <row r="31" spans="1:8" ht="21" customHeight="1">
      <c r="A31" s="5"/>
      <c r="B31" s="6" t="s">
        <v>41</v>
      </c>
      <c r="C31" s="13">
        <v>0.05</v>
      </c>
      <c r="D31" s="5"/>
      <c r="E31" s="5"/>
      <c r="F31" s="11"/>
      <c r="G31" s="11"/>
      <c r="H31" s="12"/>
    </row>
    <row r="32" spans="1:8" ht="21" customHeight="1">
      <c r="A32" s="5"/>
      <c r="B32" s="15" t="s">
        <v>5</v>
      </c>
      <c r="C32" s="15"/>
      <c r="D32" s="14" t="s">
        <v>6</v>
      </c>
      <c r="E32" s="14" t="s">
        <v>6</v>
      </c>
      <c r="F32" s="16"/>
      <c r="G32" s="16"/>
      <c r="H32" s="17"/>
    </row>
    <row r="33" spans="1:8" ht="21" customHeight="1">
      <c r="A33" s="65" t="s">
        <v>42</v>
      </c>
      <c r="B33" s="66"/>
      <c r="C33" s="67">
        <f>G32</f>
        <v>0</v>
      </c>
      <c r="D33" s="67"/>
      <c r="E33" s="18" t="s">
        <v>43</v>
      </c>
      <c r="F33" s="46"/>
      <c r="G33" s="46"/>
      <c r="H33" s="19"/>
    </row>
    <row r="34" spans="1:8" ht="21" customHeight="1">
      <c r="A34" s="20" t="s">
        <v>7</v>
      </c>
      <c r="B34" s="68" t="s">
        <v>44</v>
      </c>
      <c r="C34" s="69"/>
      <c r="D34" s="69"/>
      <c r="E34" s="69"/>
      <c r="F34" s="69"/>
      <c r="G34" s="69"/>
      <c r="H34" s="70"/>
    </row>
  </sheetData>
  <mergeCells count="10">
    <mergeCell ref="A33:B33"/>
    <mergeCell ref="C33:D33"/>
    <mergeCell ref="B34:H34"/>
    <mergeCell ref="A4:D4"/>
    <mergeCell ref="A5:D5"/>
    <mergeCell ref="E5:H5"/>
    <mergeCell ref="A1:H1"/>
    <mergeCell ref="A2:D2"/>
    <mergeCell ref="E2:H2"/>
    <mergeCell ref="A3:D3"/>
  </mergeCells>
  <phoneticPr fontId="3" type="noConversion"/>
  <pageMargins left="0.31496062992125984" right="0.31496062992125984" top="0.74803149606299213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4"/>
  <sheetViews>
    <sheetView zoomScaleSheetLayoutView="100" workbookViewId="0">
      <selection activeCell="A113" sqref="A113:E113"/>
    </sheetView>
  </sheetViews>
  <sheetFormatPr defaultColWidth="8.75" defaultRowHeight="16.5"/>
  <cols>
    <col min="1" max="1" width="5.625" style="24" customWidth="1"/>
    <col min="2" max="2" width="19.375" style="24" customWidth="1"/>
    <col min="3" max="3" width="29.25" style="24" customWidth="1"/>
    <col min="4" max="4" width="6.625" style="24" customWidth="1"/>
    <col min="5" max="5" width="5" style="24" customWidth="1"/>
    <col min="6" max="6" width="10.875" style="24" customWidth="1"/>
    <col min="7" max="7" width="12" style="24" customWidth="1"/>
    <col min="8" max="8" width="9.875" style="40" customWidth="1"/>
    <col min="9" max="16384" width="8.75" style="24"/>
  </cols>
  <sheetData>
    <row r="1" spans="1:8" ht="21.75" customHeight="1">
      <c r="A1" s="71" t="s">
        <v>45</v>
      </c>
      <c r="B1" s="71"/>
      <c r="C1" s="71"/>
      <c r="D1" s="71"/>
      <c r="E1" s="71"/>
      <c r="F1" s="71"/>
      <c r="G1" s="71"/>
      <c r="H1" s="71"/>
    </row>
    <row r="2" spans="1:8" ht="21" customHeight="1">
      <c r="A2" s="25" t="s">
        <v>0</v>
      </c>
      <c r="B2" s="25" t="s">
        <v>61</v>
      </c>
      <c r="C2" s="26" t="s">
        <v>62</v>
      </c>
      <c r="D2" s="25" t="s">
        <v>1</v>
      </c>
      <c r="E2" s="25" t="s">
        <v>2</v>
      </c>
      <c r="F2" s="27" t="s">
        <v>3</v>
      </c>
      <c r="G2" s="27" t="s">
        <v>63</v>
      </c>
      <c r="H2" s="27" t="s">
        <v>64</v>
      </c>
    </row>
    <row r="3" spans="1:8" ht="21" customHeight="1">
      <c r="A3" s="28"/>
      <c r="B3" s="29" t="s">
        <v>65</v>
      </c>
      <c r="C3" s="30"/>
      <c r="D3" s="31"/>
      <c r="E3" s="28"/>
      <c r="F3" s="32"/>
      <c r="G3" s="32"/>
      <c r="H3" s="33"/>
    </row>
    <row r="4" spans="1:8" ht="23.25" customHeight="1">
      <c r="A4" s="28" t="s">
        <v>4</v>
      </c>
      <c r="B4" s="29" t="s">
        <v>66</v>
      </c>
      <c r="C4" s="34"/>
      <c r="D4" s="31">
        <v>1</v>
      </c>
      <c r="E4" s="28" t="s">
        <v>67</v>
      </c>
      <c r="F4" s="35"/>
      <c r="G4" s="35">
        <f>D4*F4</f>
        <v>0</v>
      </c>
      <c r="H4" s="36"/>
    </row>
    <row r="5" spans="1:8" ht="36.75" customHeight="1">
      <c r="A5" s="28">
        <v>1</v>
      </c>
      <c r="B5" s="29" t="s">
        <v>68</v>
      </c>
      <c r="C5" s="57" t="s">
        <v>163</v>
      </c>
      <c r="D5" s="31">
        <v>29</v>
      </c>
      <c r="E5" s="28" t="s">
        <v>47</v>
      </c>
      <c r="F5" s="35"/>
      <c r="G5" s="35"/>
      <c r="H5" s="36"/>
    </row>
    <row r="6" spans="1:8" ht="21" customHeight="1">
      <c r="A6" s="25">
        <v>2</v>
      </c>
      <c r="B6" s="22" t="s">
        <v>69</v>
      </c>
      <c r="C6" s="23" t="s">
        <v>70</v>
      </c>
      <c r="D6" s="37">
        <v>120</v>
      </c>
      <c r="E6" s="23" t="s">
        <v>71</v>
      </c>
      <c r="F6" s="38"/>
      <c r="G6" s="35"/>
      <c r="H6" s="36"/>
    </row>
    <row r="7" spans="1:8" ht="21" customHeight="1">
      <c r="A7" s="25">
        <v>3</v>
      </c>
      <c r="B7" s="22" t="s">
        <v>72</v>
      </c>
      <c r="C7" s="23" t="s">
        <v>73</v>
      </c>
      <c r="D7" s="37">
        <v>22</v>
      </c>
      <c r="E7" s="23" t="s">
        <v>48</v>
      </c>
      <c r="F7" s="38"/>
      <c r="G7" s="35"/>
      <c r="H7" s="36"/>
    </row>
    <row r="8" spans="1:8" ht="21" customHeight="1">
      <c r="A8" s="25">
        <v>4</v>
      </c>
      <c r="B8" s="22" t="s">
        <v>72</v>
      </c>
      <c r="C8" s="23" t="s">
        <v>74</v>
      </c>
      <c r="D8" s="37">
        <v>8</v>
      </c>
      <c r="E8" s="23" t="s">
        <v>48</v>
      </c>
      <c r="F8" s="38"/>
      <c r="G8" s="35"/>
      <c r="H8" s="36"/>
    </row>
    <row r="9" spans="1:8" ht="21" customHeight="1">
      <c r="A9" s="25">
        <v>5</v>
      </c>
      <c r="B9" s="22" t="s">
        <v>75</v>
      </c>
      <c r="C9" s="23" t="s">
        <v>76</v>
      </c>
      <c r="D9" s="37">
        <v>52</v>
      </c>
      <c r="E9" s="23" t="s">
        <v>48</v>
      </c>
      <c r="F9" s="38"/>
      <c r="G9" s="35"/>
      <c r="H9" s="36"/>
    </row>
    <row r="10" spans="1:8" ht="21" customHeight="1">
      <c r="A10" s="25">
        <v>6</v>
      </c>
      <c r="B10" s="22" t="s">
        <v>77</v>
      </c>
      <c r="C10" s="23"/>
      <c r="D10" s="37">
        <f>1</f>
        <v>1</v>
      </c>
      <c r="E10" s="23" t="s">
        <v>78</v>
      </c>
      <c r="F10" s="38"/>
      <c r="G10" s="35"/>
      <c r="H10" s="36"/>
    </row>
    <row r="11" spans="1:8" ht="21" customHeight="1">
      <c r="A11" s="25">
        <v>7</v>
      </c>
      <c r="B11" s="22" t="s">
        <v>79</v>
      </c>
      <c r="C11" s="23"/>
      <c r="D11" s="37">
        <f>1</f>
        <v>1</v>
      </c>
      <c r="E11" s="23" t="s">
        <v>78</v>
      </c>
      <c r="F11" s="38"/>
      <c r="G11" s="35"/>
      <c r="H11" s="36"/>
    </row>
    <row r="12" spans="1:8" ht="21" customHeight="1">
      <c r="A12" s="25">
        <v>8</v>
      </c>
      <c r="B12" s="22" t="s">
        <v>80</v>
      </c>
      <c r="C12" s="23"/>
      <c r="D12" s="37">
        <f>1</f>
        <v>1</v>
      </c>
      <c r="E12" s="23" t="s">
        <v>78</v>
      </c>
      <c r="F12" s="38"/>
      <c r="G12" s="35"/>
      <c r="H12" s="36"/>
    </row>
    <row r="13" spans="1:8" ht="21" customHeight="1">
      <c r="A13" s="28"/>
      <c r="B13" s="29" t="s">
        <v>81</v>
      </c>
      <c r="C13" s="30"/>
      <c r="D13" s="31"/>
      <c r="E13" s="28"/>
      <c r="F13" s="35"/>
      <c r="G13" s="35"/>
      <c r="H13" s="36"/>
    </row>
    <row r="14" spans="1:8" ht="21" customHeight="1">
      <c r="A14" s="28" t="s">
        <v>82</v>
      </c>
      <c r="B14" s="39" t="s">
        <v>83</v>
      </c>
      <c r="C14" s="26" t="s">
        <v>84</v>
      </c>
      <c r="D14" s="42">
        <v>1</v>
      </c>
      <c r="E14" s="25" t="s">
        <v>85</v>
      </c>
      <c r="F14" s="38"/>
      <c r="G14" s="38"/>
      <c r="H14" s="36"/>
    </row>
    <row r="15" spans="1:8" ht="21" customHeight="1">
      <c r="A15" s="28">
        <v>1</v>
      </c>
      <c r="B15" s="22" t="s">
        <v>86</v>
      </c>
      <c r="C15" s="56" t="s">
        <v>151</v>
      </c>
      <c r="D15" s="37">
        <v>26</v>
      </c>
      <c r="E15" s="23" t="s">
        <v>48</v>
      </c>
      <c r="F15" s="38"/>
      <c r="G15" s="38"/>
      <c r="H15" s="36"/>
    </row>
    <row r="16" spans="1:8" ht="21" customHeight="1">
      <c r="A16" s="28">
        <v>2</v>
      </c>
      <c r="B16" s="22" t="s">
        <v>87</v>
      </c>
      <c r="C16" s="56" t="s">
        <v>152</v>
      </c>
      <c r="D16" s="37">
        <v>3</v>
      </c>
      <c r="E16" s="23" t="s">
        <v>48</v>
      </c>
      <c r="F16" s="38"/>
      <c r="G16" s="38"/>
      <c r="H16" s="36"/>
    </row>
    <row r="17" spans="1:8" ht="21" customHeight="1">
      <c r="A17" s="28">
        <v>3</v>
      </c>
      <c r="B17" s="22" t="s">
        <v>88</v>
      </c>
      <c r="C17" s="56" t="s">
        <v>153</v>
      </c>
      <c r="D17" s="37">
        <v>2</v>
      </c>
      <c r="E17" s="23" t="s">
        <v>48</v>
      </c>
      <c r="F17" s="38"/>
      <c r="G17" s="38"/>
      <c r="H17" s="36"/>
    </row>
    <row r="18" spans="1:8" ht="21" customHeight="1">
      <c r="A18" s="28">
        <v>4</v>
      </c>
      <c r="B18" s="22" t="s">
        <v>88</v>
      </c>
      <c r="C18" s="56" t="s">
        <v>154</v>
      </c>
      <c r="D18" s="37">
        <f>2+3</f>
        <v>5</v>
      </c>
      <c r="E18" s="23" t="s">
        <v>48</v>
      </c>
      <c r="F18" s="38"/>
      <c r="G18" s="38"/>
      <c r="H18" s="36"/>
    </row>
    <row r="19" spans="1:8" ht="21" customHeight="1">
      <c r="A19" s="28">
        <v>5</v>
      </c>
      <c r="B19" s="22" t="s">
        <v>89</v>
      </c>
      <c r="C19" s="56" t="s">
        <v>159</v>
      </c>
      <c r="D19" s="37">
        <v>6</v>
      </c>
      <c r="E19" s="23" t="s">
        <v>48</v>
      </c>
      <c r="F19" s="38"/>
      <c r="G19" s="38"/>
      <c r="H19" s="36"/>
    </row>
    <row r="20" spans="1:8" ht="21" customHeight="1">
      <c r="A20" s="28">
        <v>6</v>
      </c>
      <c r="B20" s="22" t="s">
        <v>90</v>
      </c>
      <c r="C20" s="56" t="s">
        <v>160</v>
      </c>
      <c r="D20" s="37">
        <v>30</v>
      </c>
      <c r="E20" s="23" t="s">
        <v>48</v>
      </c>
      <c r="F20" s="38"/>
      <c r="G20" s="38"/>
      <c r="H20" s="36"/>
    </row>
    <row r="21" spans="1:8" ht="21" customHeight="1">
      <c r="A21" s="28">
        <v>7</v>
      </c>
      <c r="B21" s="22" t="s">
        <v>91</v>
      </c>
      <c r="C21" s="56" t="s">
        <v>155</v>
      </c>
      <c r="D21" s="37">
        <v>10</v>
      </c>
      <c r="E21" s="23" t="s">
        <v>46</v>
      </c>
      <c r="F21" s="38"/>
      <c r="G21" s="38"/>
      <c r="H21" s="36"/>
    </row>
    <row r="22" spans="1:8" ht="21" customHeight="1">
      <c r="A22" s="28">
        <v>8</v>
      </c>
      <c r="B22" s="22" t="s">
        <v>92</v>
      </c>
      <c r="C22" s="56" t="s">
        <v>156</v>
      </c>
      <c r="D22" s="37">
        <v>4</v>
      </c>
      <c r="E22" s="23" t="s">
        <v>46</v>
      </c>
      <c r="F22" s="38"/>
      <c r="G22" s="38"/>
      <c r="H22" s="36"/>
    </row>
    <row r="23" spans="1:8" ht="21" customHeight="1">
      <c r="A23" s="28">
        <v>9</v>
      </c>
      <c r="B23" s="22" t="s">
        <v>49</v>
      </c>
      <c r="C23" s="56" t="s">
        <v>161</v>
      </c>
      <c r="D23" s="37">
        <v>4</v>
      </c>
      <c r="E23" s="23" t="s">
        <v>48</v>
      </c>
      <c r="F23" s="38"/>
      <c r="G23" s="38"/>
      <c r="H23" s="36"/>
    </row>
    <row r="24" spans="1:8" ht="21" customHeight="1">
      <c r="A24" s="28">
        <v>10</v>
      </c>
      <c r="B24" s="22" t="s">
        <v>93</v>
      </c>
      <c r="C24" s="56" t="s">
        <v>157</v>
      </c>
      <c r="D24" s="37">
        <v>1</v>
      </c>
      <c r="E24" s="23" t="s">
        <v>48</v>
      </c>
      <c r="F24" s="38"/>
      <c r="G24" s="38"/>
      <c r="H24" s="36"/>
    </row>
    <row r="25" spans="1:8" ht="21" customHeight="1">
      <c r="A25" s="28">
        <v>11</v>
      </c>
      <c r="B25" s="22" t="s">
        <v>93</v>
      </c>
      <c r="C25" s="56" t="s">
        <v>154</v>
      </c>
      <c r="D25" s="37">
        <v>1</v>
      </c>
      <c r="E25" s="23" t="s">
        <v>48</v>
      </c>
      <c r="F25" s="38"/>
      <c r="G25" s="38"/>
      <c r="H25" s="36"/>
    </row>
    <row r="26" spans="1:8" ht="21" customHeight="1">
      <c r="A26" s="28">
        <v>12</v>
      </c>
      <c r="B26" s="22" t="s">
        <v>93</v>
      </c>
      <c r="C26" s="56" t="s">
        <v>158</v>
      </c>
      <c r="D26" s="37">
        <v>1</v>
      </c>
      <c r="E26" s="23" t="s">
        <v>48</v>
      </c>
      <c r="F26" s="38"/>
      <c r="G26" s="38"/>
      <c r="H26" s="36"/>
    </row>
    <row r="27" spans="1:8" ht="21" customHeight="1">
      <c r="A27" s="28">
        <v>13</v>
      </c>
      <c r="B27" s="22" t="s">
        <v>94</v>
      </c>
      <c r="C27" s="23" t="s">
        <v>95</v>
      </c>
      <c r="D27" s="37">
        <v>33</v>
      </c>
      <c r="E27" s="23" t="s">
        <v>96</v>
      </c>
      <c r="F27" s="38"/>
      <c r="G27" s="38"/>
      <c r="H27" s="36"/>
    </row>
    <row r="28" spans="1:8" ht="21" customHeight="1">
      <c r="A28" s="28">
        <v>14</v>
      </c>
      <c r="B28" s="22" t="s">
        <v>97</v>
      </c>
      <c r="C28" s="23" t="s">
        <v>98</v>
      </c>
      <c r="D28" s="37">
        <v>1</v>
      </c>
      <c r="E28" s="23" t="s">
        <v>78</v>
      </c>
      <c r="F28" s="38"/>
      <c r="G28" s="38"/>
      <c r="H28" s="36"/>
    </row>
    <row r="29" spans="1:8" ht="21" customHeight="1">
      <c r="A29" s="28">
        <v>15</v>
      </c>
      <c r="B29" s="22" t="s">
        <v>99</v>
      </c>
      <c r="C29" s="23" t="s">
        <v>100</v>
      </c>
      <c r="D29" s="37">
        <v>6</v>
      </c>
      <c r="E29" s="23" t="s">
        <v>48</v>
      </c>
      <c r="F29" s="38"/>
      <c r="G29" s="38"/>
      <c r="H29" s="36"/>
    </row>
    <row r="30" spans="1:8" ht="21" customHeight="1">
      <c r="A30" s="28">
        <v>16</v>
      </c>
      <c r="B30" s="22" t="s">
        <v>101</v>
      </c>
      <c r="C30" s="23" t="s">
        <v>102</v>
      </c>
      <c r="D30" s="37">
        <v>4</v>
      </c>
      <c r="E30" s="23" t="s">
        <v>103</v>
      </c>
      <c r="F30" s="38"/>
      <c r="G30" s="38"/>
      <c r="H30" s="36"/>
    </row>
    <row r="31" spans="1:8" ht="21" customHeight="1">
      <c r="A31" s="28">
        <v>17</v>
      </c>
      <c r="B31" s="22" t="s">
        <v>104</v>
      </c>
      <c r="C31" s="23" t="s">
        <v>105</v>
      </c>
      <c r="D31" s="37">
        <v>20</v>
      </c>
      <c r="E31" s="23" t="s">
        <v>103</v>
      </c>
      <c r="F31" s="38"/>
      <c r="G31" s="38"/>
      <c r="H31" s="36"/>
    </row>
    <row r="32" spans="1:8" ht="21" customHeight="1">
      <c r="A32" s="28">
        <v>18</v>
      </c>
      <c r="B32" s="22" t="s">
        <v>106</v>
      </c>
      <c r="C32" s="23" t="s">
        <v>107</v>
      </c>
      <c r="D32" s="37">
        <v>22</v>
      </c>
      <c r="E32" s="23" t="s">
        <v>103</v>
      </c>
      <c r="F32" s="38"/>
      <c r="G32" s="38"/>
      <c r="H32" s="36"/>
    </row>
    <row r="33" spans="1:8" ht="21" customHeight="1">
      <c r="A33" s="28">
        <v>19</v>
      </c>
      <c r="B33" s="22" t="s">
        <v>50</v>
      </c>
      <c r="C33" s="23" t="s">
        <v>108</v>
      </c>
      <c r="D33" s="37">
        <v>24</v>
      </c>
      <c r="E33" s="23" t="s">
        <v>48</v>
      </c>
      <c r="F33" s="38"/>
      <c r="G33" s="38"/>
      <c r="H33" s="36"/>
    </row>
    <row r="34" spans="1:8" ht="21" customHeight="1">
      <c r="A34" s="28">
        <v>20</v>
      </c>
      <c r="B34" s="22" t="s">
        <v>109</v>
      </c>
      <c r="C34" s="23" t="s">
        <v>110</v>
      </c>
      <c r="D34" s="37">
        <v>24</v>
      </c>
      <c r="E34" s="23" t="s">
        <v>48</v>
      </c>
      <c r="F34" s="38"/>
      <c r="G34" s="38"/>
      <c r="H34" s="36"/>
    </row>
    <row r="35" spans="1:8" ht="21" customHeight="1">
      <c r="A35" s="28">
        <v>21</v>
      </c>
      <c r="B35" s="22" t="s">
        <v>111</v>
      </c>
      <c r="C35" s="23" t="s">
        <v>112</v>
      </c>
      <c r="D35" s="37">
        <v>524</v>
      </c>
      <c r="E35" s="23" t="s">
        <v>71</v>
      </c>
      <c r="F35" s="38"/>
      <c r="G35" s="38"/>
      <c r="H35" s="36"/>
    </row>
    <row r="36" spans="1:8" ht="21" customHeight="1">
      <c r="A36" s="28">
        <v>22</v>
      </c>
      <c r="B36" s="22" t="s">
        <v>113</v>
      </c>
      <c r="C36" s="23" t="s">
        <v>112</v>
      </c>
      <c r="D36" s="37">
        <v>132</v>
      </c>
      <c r="E36" s="23" t="s">
        <v>71</v>
      </c>
      <c r="F36" s="38"/>
      <c r="G36" s="38"/>
      <c r="H36" s="36"/>
    </row>
    <row r="37" spans="1:8" ht="21" customHeight="1">
      <c r="A37" s="28">
        <v>23</v>
      </c>
      <c r="B37" s="22" t="s">
        <v>51</v>
      </c>
      <c r="C37" s="23" t="s">
        <v>114</v>
      </c>
      <c r="D37" s="37">
        <v>20</v>
      </c>
      <c r="E37" s="23" t="s">
        <v>48</v>
      </c>
      <c r="F37" s="38"/>
      <c r="G37" s="38"/>
      <c r="H37" s="36"/>
    </row>
    <row r="38" spans="1:8" ht="21" customHeight="1">
      <c r="A38" s="28">
        <v>24</v>
      </c>
      <c r="B38" s="22" t="s">
        <v>115</v>
      </c>
      <c r="C38" s="23" t="s">
        <v>52</v>
      </c>
      <c r="D38" s="37">
        <v>48</v>
      </c>
      <c r="E38" s="23" t="s">
        <v>48</v>
      </c>
      <c r="F38" s="38"/>
      <c r="G38" s="38"/>
      <c r="H38" s="36"/>
    </row>
    <row r="39" spans="1:8" ht="21" customHeight="1">
      <c r="A39" s="28">
        <v>25</v>
      </c>
      <c r="B39" s="22" t="s">
        <v>53</v>
      </c>
      <c r="C39" s="23" t="s">
        <v>54</v>
      </c>
      <c r="D39" s="37">
        <v>8</v>
      </c>
      <c r="E39" s="23" t="s">
        <v>48</v>
      </c>
      <c r="F39" s="38"/>
      <c r="G39" s="38"/>
      <c r="H39" s="36"/>
    </row>
    <row r="40" spans="1:8" ht="21" customHeight="1">
      <c r="A40" s="28">
        <v>26</v>
      </c>
      <c r="B40" s="22" t="s">
        <v>55</v>
      </c>
      <c r="C40" s="23" t="s">
        <v>56</v>
      </c>
      <c r="D40" s="37">
        <v>80</v>
      </c>
      <c r="E40" s="23" t="s">
        <v>48</v>
      </c>
      <c r="F40" s="38"/>
      <c r="G40" s="38"/>
      <c r="H40" s="36"/>
    </row>
    <row r="41" spans="1:8" ht="21" customHeight="1">
      <c r="A41" s="28">
        <v>27</v>
      </c>
      <c r="B41" s="22" t="s">
        <v>116</v>
      </c>
      <c r="C41" s="23" t="s">
        <v>117</v>
      </c>
      <c r="D41" s="37">
        <v>2</v>
      </c>
      <c r="E41" s="23" t="s">
        <v>48</v>
      </c>
      <c r="F41" s="38"/>
      <c r="G41" s="38"/>
      <c r="H41" s="36"/>
    </row>
    <row r="42" spans="1:8" ht="21" customHeight="1">
      <c r="A42" s="28">
        <v>28</v>
      </c>
      <c r="B42" s="22" t="s">
        <v>57</v>
      </c>
      <c r="C42" s="23" t="s">
        <v>118</v>
      </c>
      <c r="D42" s="37">
        <v>2</v>
      </c>
      <c r="E42" s="23" t="s">
        <v>48</v>
      </c>
      <c r="F42" s="38"/>
      <c r="G42" s="38"/>
      <c r="H42" s="36"/>
    </row>
    <row r="43" spans="1:8" ht="21" customHeight="1">
      <c r="A43" s="28">
        <v>29</v>
      </c>
      <c r="B43" s="22" t="s">
        <v>119</v>
      </c>
      <c r="C43" s="23" t="s">
        <v>120</v>
      </c>
      <c r="D43" s="37">
        <v>18</v>
      </c>
      <c r="E43" s="23" t="s">
        <v>48</v>
      </c>
      <c r="F43" s="38"/>
      <c r="G43" s="38"/>
      <c r="H43" s="36"/>
    </row>
    <row r="44" spans="1:8" ht="21" customHeight="1">
      <c r="A44" s="28">
        <v>30</v>
      </c>
      <c r="B44" s="22" t="s">
        <v>121</v>
      </c>
      <c r="C44" s="23" t="s">
        <v>122</v>
      </c>
      <c r="D44" s="37">
        <v>1</v>
      </c>
      <c r="E44" s="23" t="s">
        <v>48</v>
      </c>
      <c r="F44" s="38"/>
      <c r="G44" s="38"/>
      <c r="H44" s="36"/>
    </row>
    <row r="45" spans="1:8" ht="21" customHeight="1">
      <c r="A45" s="28">
        <v>31</v>
      </c>
      <c r="B45" s="22" t="s">
        <v>121</v>
      </c>
      <c r="C45" s="23" t="s">
        <v>123</v>
      </c>
      <c r="D45" s="37">
        <v>1</v>
      </c>
      <c r="E45" s="23" t="s">
        <v>48</v>
      </c>
      <c r="F45" s="38"/>
      <c r="G45" s="38"/>
      <c r="H45" s="36"/>
    </row>
    <row r="46" spans="1:8" ht="21" customHeight="1">
      <c r="A46" s="28">
        <v>32</v>
      </c>
      <c r="B46" s="22" t="s">
        <v>121</v>
      </c>
      <c r="C46" s="23" t="s">
        <v>124</v>
      </c>
      <c r="D46" s="37">
        <v>1</v>
      </c>
      <c r="E46" s="23" t="s">
        <v>48</v>
      </c>
      <c r="F46" s="38"/>
      <c r="G46" s="38"/>
      <c r="H46" s="36"/>
    </row>
    <row r="47" spans="1:8" ht="21" customHeight="1">
      <c r="A47" s="28">
        <v>33</v>
      </c>
      <c r="B47" s="22" t="s">
        <v>125</v>
      </c>
      <c r="C47" s="23" t="s">
        <v>126</v>
      </c>
      <c r="D47" s="37">
        <v>1</v>
      </c>
      <c r="E47" s="23" t="s">
        <v>46</v>
      </c>
      <c r="F47" s="38"/>
      <c r="G47" s="38"/>
      <c r="H47" s="36"/>
    </row>
    <row r="48" spans="1:8" ht="21" customHeight="1">
      <c r="A48" s="28">
        <v>34</v>
      </c>
      <c r="B48" s="22" t="s">
        <v>127</v>
      </c>
      <c r="C48" s="23" t="s">
        <v>128</v>
      </c>
      <c r="D48" s="37">
        <v>1</v>
      </c>
      <c r="E48" s="23" t="s">
        <v>46</v>
      </c>
      <c r="F48" s="38"/>
      <c r="G48" s="38"/>
      <c r="H48" s="36"/>
    </row>
    <row r="49" spans="1:8" ht="21" customHeight="1">
      <c r="A49" s="28">
        <v>35</v>
      </c>
      <c r="B49" s="22" t="s">
        <v>58</v>
      </c>
      <c r="C49" s="23"/>
      <c r="D49" s="37">
        <v>15</v>
      </c>
      <c r="E49" s="23" t="s">
        <v>48</v>
      </c>
      <c r="F49" s="38"/>
      <c r="G49" s="38"/>
      <c r="H49" s="36"/>
    </row>
    <row r="50" spans="1:8" ht="21" customHeight="1">
      <c r="A50" s="28">
        <v>36</v>
      </c>
      <c r="B50" s="43" t="s">
        <v>129</v>
      </c>
      <c r="C50" s="44" t="s">
        <v>59</v>
      </c>
      <c r="D50" s="45">
        <v>15</v>
      </c>
      <c r="E50" s="44" t="s">
        <v>60</v>
      </c>
      <c r="F50" s="38"/>
      <c r="G50" s="38"/>
      <c r="H50" s="36"/>
    </row>
    <row r="51" spans="1:8" ht="21" customHeight="1">
      <c r="A51" s="28">
        <v>37</v>
      </c>
      <c r="B51" s="22" t="s">
        <v>147</v>
      </c>
      <c r="C51" s="23"/>
      <c r="D51" s="37">
        <v>1</v>
      </c>
      <c r="E51" s="23" t="s">
        <v>78</v>
      </c>
      <c r="F51" s="38"/>
      <c r="G51" s="38"/>
      <c r="H51" s="36"/>
    </row>
    <row r="52" spans="1:8" ht="21" customHeight="1">
      <c r="A52" s="28">
        <v>38</v>
      </c>
      <c r="B52" s="22" t="s">
        <v>130</v>
      </c>
      <c r="C52" s="23"/>
      <c r="D52" s="37">
        <v>1</v>
      </c>
      <c r="E52" s="23" t="s">
        <v>78</v>
      </c>
      <c r="F52" s="38"/>
      <c r="G52" s="38"/>
      <c r="H52" s="36"/>
    </row>
    <row r="53" spans="1:8" ht="21" customHeight="1">
      <c r="A53" s="28"/>
      <c r="B53" s="39" t="s">
        <v>81</v>
      </c>
      <c r="C53" s="23"/>
      <c r="D53" s="37"/>
      <c r="E53" s="23"/>
      <c r="F53" s="38"/>
      <c r="G53" s="38"/>
      <c r="H53" s="36"/>
    </row>
    <row r="54" spans="1:8" ht="21" customHeight="1">
      <c r="A54" s="28" t="s">
        <v>131</v>
      </c>
      <c r="B54" s="41" t="s">
        <v>132</v>
      </c>
      <c r="C54" s="30" t="s">
        <v>133</v>
      </c>
      <c r="D54" s="31">
        <v>2</v>
      </c>
      <c r="E54" s="28" t="s">
        <v>134</v>
      </c>
      <c r="F54" s="35"/>
      <c r="G54" s="35"/>
      <c r="H54" s="36"/>
    </row>
    <row r="55" spans="1:8" ht="21" customHeight="1">
      <c r="A55" s="28" t="s">
        <v>135</v>
      </c>
      <c r="B55" s="39" t="s">
        <v>136</v>
      </c>
      <c r="C55" s="34" t="s">
        <v>137</v>
      </c>
      <c r="D55" s="31">
        <v>1</v>
      </c>
      <c r="E55" s="28" t="s">
        <v>134</v>
      </c>
      <c r="F55" s="35"/>
      <c r="G55" s="35"/>
      <c r="H55" s="36"/>
    </row>
    <row r="56" spans="1:8" ht="36" customHeight="1">
      <c r="A56" s="28" t="s">
        <v>138</v>
      </c>
      <c r="B56" s="39" t="s">
        <v>139</v>
      </c>
      <c r="C56" s="30" t="s">
        <v>140</v>
      </c>
      <c r="D56" s="31">
        <v>1</v>
      </c>
      <c r="E56" s="28" t="s">
        <v>85</v>
      </c>
      <c r="F56" s="35"/>
      <c r="G56" s="35"/>
      <c r="H56" s="36"/>
    </row>
    <row r="57" spans="1:8" ht="21" customHeight="1">
      <c r="A57" s="28" t="s">
        <v>141</v>
      </c>
      <c r="B57" s="55" t="s">
        <v>148</v>
      </c>
      <c r="C57" s="30"/>
      <c r="D57" s="31">
        <v>1</v>
      </c>
      <c r="E57" s="28" t="s">
        <v>85</v>
      </c>
      <c r="F57" s="35"/>
      <c r="G57" s="35"/>
      <c r="H57" s="36"/>
    </row>
    <row r="58" spans="1:8" ht="21" customHeight="1">
      <c r="A58" s="28" t="s">
        <v>142</v>
      </c>
      <c r="B58" s="39" t="s">
        <v>143</v>
      </c>
      <c r="C58" s="30"/>
      <c r="D58" s="31">
        <v>1</v>
      </c>
      <c r="E58" s="28" t="s">
        <v>85</v>
      </c>
      <c r="F58" s="35"/>
      <c r="G58" s="35"/>
      <c r="H58" s="36"/>
    </row>
    <row r="59" spans="1:8" ht="36" customHeight="1">
      <c r="A59" s="49" t="s">
        <v>149</v>
      </c>
      <c r="B59" s="52" t="s">
        <v>150</v>
      </c>
      <c r="C59" s="6"/>
      <c r="D59" s="7">
        <v>1</v>
      </c>
      <c r="E59" s="5" t="s">
        <v>19</v>
      </c>
      <c r="F59" s="11"/>
      <c r="G59" s="11"/>
      <c r="H59" s="36"/>
    </row>
    <row r="60" spans="1:8" ht="36" customHeight="1">
      <c r="A60" s="49" t="s">
        <v>164</v>
      </c>
      <c r="B60" s="52" t="s">
        <v>165</v>
      </c>
      <c r="C60" s="6"/>
      <c r="D60" s="7">
        <v>1</v>
      </c>
      <c r="E60" s="5" t="s">
        <v>19</v>
      </c>
      <c r="F60" s="11"/>
      <c r="G60" s="11"/>
      <c r="H60" s="36"/>
    </row>
    <row r="61" spans="1:8" ht="27.6" customHeight="1">
      <c r="A61" s="25"/>
      <c r="B61" s="25" t="s">
        <v>144</v>
      </c>
      <c r="C61" s="30"/>
      <c r="D61" s="28"/>
      <c r="E61" s="28"/>
      <c r="F61" s="35"/>
      <c r="G61" s="35"/>
      <c r="H61" s="36"/>
    </row>
    <row r="62" spans="1:8" ht="21" customHeight="1">
      <c r="A62" s="28"/>
      <c r="B62" s="29" t="s">
        <v>145</v>
      </c>
      <c r="C62" s="30"/>
      <c r="D62" s="31"/>
      <c r="E62" s="28"/>
      <c r="F62" s="32"/>
      <c r="G62" s="32"/>
      <c r="H62" s="33"/>
    </row>
    <row r="63" spans="1:8" ht="23.25" customHeight="1">
      <c r="A63" s="28" t="s">
        <v>4</v>
      </c>
      <c r="B63" s="29" t="s">
        <v>66</v>
      </c>
      <c r="C63" s="34"/>
      <c r="D63" s="31">
        <v>1</v>
      </c>
      <c r="E63" s="28" t="s">
        <v>67</v>
      </c>
      <c r="F63" s="35"/>
      <c r="G63" s="35"/>
      <c r="H63" s="36"/>
    </row>
    <row r="64" spans="1:8" ht="36.75" customHeight="1">
      <c r="A64" s="28">
        <v>1</v>
      </c>
      <c r="B64" s="29" t="s">
        <v>68</v>
      </c>
      <c r="C64" s="57" t="s">
        <v>163</v>
      </c>
      <c r="D64" s="31">
        <v>29</v>
      </c>
      <c r="E64" s="28" t="s">
        <v>47</v>
      </c>
      <c r="F64" s="35"/>
      <c r="G64" s="35"/>
      <c r="H64" s="36"/>
    </row>
    <row r="65" spans="1:8" ht="21" customHeight="1">
      <c r="A65" s="25">
        <v>2</v>
      </c>
      <c r="B65" s="22" t="s">
        <v>69</v>
      </c>
      <c r="C65" s="23" t="s">
        <v>70</v>
      </c>
      <c r="D65" s="37">
        <v>120</v>
      </c>
      <c r="E65" s="23" t="s">
        <v>71</v>
      </c>
      <c r="F65" s="38"/>
      <c r="G65" s="35"/>
      <c r="H65" s="36"/>
    </row>
    <row r="66" spans="1:8" ht="21" customHeight="1">
      <c r="A66" s="25">
        <v>3</v>
      </c>
      <c r="B66" s="22" t="s">
        <v>72</v>
      </c>
      <c r="C66" s="23" t="s">
        <v>73</v>
      </c>
      <c r="D66" s="37">
        <v>22</v>
      </c>
      <c r="E66" s="23" t="s">
        <v>48</v>
      </c>
      <c r="F66" s="38"/>
      <c r="G66" s="35"/>
      <c r="H66" s="36"/>
    </row>
    <row r="67" spans="1:8" ht="21" customHeight="1">
      <c r="A67" s="25">
        <v>4</v>
      </c>
      <c r="B67" s="22" t="s">
        <v>72</v>
      </c>
      <c r="C67" s="23" t="s">
        <v>74</v>
      </c>
      <c r="D67" s="37">
        <v>8</v>
      </c>
      <c r="E67" s="23" t="s">
        <v>48</v>
      </c>
      <c r="F67" s="38"/>
      <c r="G67" s="35"/>
      <c r="H67" s="36"/>
    </row>
    <row r="68" spans="1:8" ht="21" customHeight="1">
      <c r="A68" s="25">
        <v>5</v>
      </c>
      <c r="B68" s="22" t="s">
        <v>75</v>
      </c>
      <c r="C68" s="23" t="s">
        <v>76</v>
      </c>
      <c r="D68" s="37">
        <v>52</v>
      </c>
      <c r="E68" s="23" t="s">
        <v>48</v>
      </c>
      <c r="F68" s="38"/>
      <c r="G68" s="35"/>
      <c r="H68" s="36"/>
    </row>
    <row r="69" spans="1:8" ht="21" customHeight="1">
      <c r="A69" s="25">
        <v>6</v>
      </c>
      <c r="B69" s="22" t="s">
        <v>77</v>
      </c>
      <c r="C69" s="23"/>
      <c r="D69" s="37">
        <f>1</f>
        <v>1</v>
      </c>
      <c r="E69" s="23" t="s">
        <v>78</v>
      </c>
      <c r="F69" s="38"/>
      <c r="G69" s="35"/>
      <c r="H69" s="36"/>
    </row>
    <row r="70" spans="1:8" ht="21" customHeight="1">
      <c r="A70" s="25">
        <v>7</v>
      </c>
      <c r="B70" s="22" t="s">
        <v>79</v>
      </c>
      <c r="C70" s="23"/>
      <c r="D70" s="37">
        <f>1</f>
        <v>1</v>
      </c>
      <c r="E70" s="23" t="s">
        <v>78</v>
      </c>
      <c r="F70" s="38"/>
      <c r="G70" s="35"/>
      <c r="H70" s="36"/>
    </row>
    <row r="71" spans="1:8" ht="21" customHeight="1">
      <c r="A71" s="25">
        <v>8</v>
      </c>
      <c r="B71" s="22" t="s">
        <v>80</v>
      </c>
      <c r="C71" s="23"/>
      <c r="D71" s="37">
        <f>1</f>
        <v>1</v>
      </c>
      <c r="E71" s="23" t="s">
        <v>78</v>
      </c>
      <c r="F71" s="38"/>
      <c r="G71" s="35"/>
      <c r="H71" s="36"/>
    </row>
    <row r="72" spans="1:8" ht="21" customHeight="1">
      <c r="A72" s="28"/>
      <c r="B72" s="29" t="s">
        <v>81</v>
      </c>
      <c r="C72" s="30"/>
      <c r="D72" s="31"/>
      <c r="E72" s="28"/>
      <c r="F72" s="35"/>
      <c r="G72" s="35"/>
      <c r="H72" s="36"/>
    </row>
    <row r="73" spans="1:8" ht="21" customHeight="1">
      <c r="A73" s="28" t="s">
        <v>82</v>
      </c>
      <c r="B73" s="39" t="s">
        <v>83</v>
      </c>
      <c r="C73" s="26" t="s">
        <v>84</v>
      </c>
      <c r="D73" s="42">
        <v>1</v>
      </c>
      <c r="E73" s="25" t="s">
        <v>85</v>
      </c>
      <c r="F73" s="38"/>
      <c r="G73" s="38"/>
      <c r="H73" s="36"/>
    </row>
    <row r="74" spans="1:8" ht="21" customHeight="1">
      <c r="A74" s="28">
        <v>1</v>
      </c>
      <c r="B74" s="22" t="s">
        <v>86</v>
      </c>
      <c r="C74" s="56" t="s">
        <v>151</v>
      </c>
      <c r="D74" s="37">
        <v>26</v>
      </c>
      <c r="E74" s="23" t="s">
        <v>48</v>
      </c>
      <c r="F74" s="38"/>
      <c r="G74" s="38"/>
      <c r="H74" s="36"/>
    </row>
    <row r="75" spans="1:8" ht="21" customHeight="1">
      <c r="A75" s="28">
        <v>2</v>
      </c>
      <c r="B75" s="22" t="s">
        <v>87</v>
      </c>
      <c r="C75" s="56" t="s">
        <v>152</v>
      </c>
      <c r="D75" s="37">
        <v>3</v>
      </c>
      <c r="E75" s="23" t="s">
        <v>48</v>
      </c>
      <c r="F75" s="38"/>
      <c r="G75" s="38"/>
      <c r="H75" s="36"/>
    </row>
    <row r="76" spans="1:8" ht="21" customHeight="1">
      <c r="A76" s="28">
        <v>3</v>
      </c>
      <c r="B76" s="22" t="s">
        <v>88</v>
      </c>
      <c r="C76" s="56" t="s">
        <v>153</v>
      </c>
      <c r="D76" s="37">
        <v>2</v>
      </c>
      <c r="E76" s="23" t="s">
        <v>48</v>
      </c>
      <c r="F76" s="38"/>
      <c r="G76" s="38"/>
      <c r="H76" s="36"/>
    </row>
    <row r="77" spans="1:8" ht="21" customHeight="1">
      <c r="A77" s="28">
        <v>4</v>
      </c>
      <c r="B77" s="22" t="s">
        <v>88</v>
      </c>
      <c r="C77" s="56" t="s">
        <v>154</v>
      </c>
      <c r="D77" s="37">
        <f>2+3</f>
        <v>5</v>
      </c>
      <c r="E77" s="23" t="s">
        <v>48</v>
      </c>
      <c r="F77" s="38"/>
      <c r="G77" s="38"/>
      <c r="H77" s="36"/>
    </row>
    <row r="78" spans="1:8" ht="21" customHeight="1">
      <c r="A78" s="28">
        <v>5</v>
      </c>
      <c r="B78" s="22" t="s">
        <v>91</v>
      </c>
      <c r="C78" s="56" t="s">
        <v>155</v>
      </c>
      <c r="D78" s="37">
        <v>10</v>
      </c>
      <c r="E78" s="23" t="s">
        <v>46</v>
      </c>
      <c r="F78" s="38"/>
      <c r="G78" s="38"/>
      <c r="H78" s="36"/>
    </row>
    <row r="79" spans="1:8" ht="21" customHeight="1">
      <c r="A79" s="28">
        <v>6</v>
      </c>
      <c r="B79" s="22" t="s">
        <v>92</v>
      </c>
      <c r="C79" s="56" t="s">
        <v>156</v>
      </c>
      <c r="D79" s="37">
        <v>4</v>
      </c>
      <c r="E79" s="23" t="s">
        <v>46</v>
      </c>
      <c r="F79" s="38"/>
      <c r="G79" s="38"/>
      <c r="H79" s="36"/>
    </row>
    <row r="80" spans="1:8" ht="21" customHeight="1">
      <c r="A80" s="28">
        <v>7</v>
      </c>
      <c r="B80" s="22" t="s">
        <v>93</v>
      </c>
      <c r="C80" s="56" t="s">
        <v>157</v>
      </c>
      <c r="D80" s="37">
        <v>1</v>
      </c>
      <c r="E80" s="23" t="s">
        <v>48</v>
      </c>
      <c r="F80" s="38"/>
      <c r="G80" s="38"/>
      <c r="H80" s="36"/>
    </row>
    <row r="81" spans="1:8" ht="21" customHeight="1">
      <c r="A81" s="28">
        <v>8</v>
      </c>
      <c r="B81" s="22" t="s">
        <v>93</v>
      </c>
      <c r="C81" s="56" t="s">
        <v>154</v>
      </c>
      <c r="D81" s="37">
        <v>1</v>
      </c>
      <c r="E81" s="23" t="s">
        <v>48</v>
      </c>
      <c r="F81" s="38"/>
      <c r="G81" s="38"/>
      <c r="H81" s="36"/>
    </row>
    <row r="82" spans="1:8" ht="21" customHeight="1">
      <c r="A82" s="28">
        <v>9</v>
      </c>
      <c r="B82" s="22" t="s">
        <v>93</v>
      </c>
      <c r="C82" s="56" t="s">
        <v>158</v>
      </c>
      <c r="D82" s="37">
        <v>1</v>
      </c>
      <c r="E82" s="23" t="s">
        <v>48</v>
      </c>
      <c r="F82" s="38"/>
      <c r="G82" s="38"/>
      <c r="H82" s="36"/>
    </row>
    <row r="83" spans="1:8" ht="21" customHeight="1">
      <c r="A83" s="28">
        <v>10</v>
      </c>
      <c r="B83" s="22" t="s">
        <v>94</v>
      </c>
      <c r="C83" s="23" t="s">
        <v>95</v>
      </c>
      <c r="D83" s="37">
        <v>33</v>
      </c>
      <c r="E83" s="23" t="s">
        <v>96</v>
      </c>
      <c r="F83" s="38"/>
      <c r="G83" s="38"/>
      <c r="H83" s="36"/>
    </row>
    <row r="84" spans="1:8" ht="21" customHeight="1">
      <c r="A84" s="28">
        <v>11</v>
      </c>
      <c r="B84" s="22" t="s">
        <v>97</v>
      </c>
      <c r="C84" s="23" t="s">
        <v>98</v>
      </c>
      <c r="D84" s="37">
        <v>1</v>
      </c>
      <c r="E84" s="23" t="s">
        <v>78</v>
      </c>
      <c r="F84" s="38"/>
      <c r="G84" s="38"/>
      <c r="H84" s="36"/>
    </row>
    <row r="85" spans="1:8" ht="21" customHeight="1">
      <c r="A85" s="28">
        <v>12</v>
      </c>
      <c r="B85" s="22" t="s">
        <v>99</v>
      </c>
      <c r="C85" s="23" t="s">
        <v>100</v>
      </c>
      <c r="D85" s="37">
        <v>6</v>
      </c>
      <c r="E85" s="23" t="s">
        <v>48</v>
      </c>
      <c r="F85" s="38"/>
      <c r="G85" s="38"/>
      <c r="H85" s="36"/>
    </row>
    <row r="86" spans="1:8" ht="21" customHeight="1">
      <c r="A86" s="28">
        <v>13</v>
      </c>
      <c r="B86" s="22" t="s">
        <v>101</v>
      </c>
      <c r="C86" s="23" t="s">
        <v>102</v>
      </c>
      <c r="D86" s="37">
        <v>4</v>
      </c>
      <c r="E86" s="23" t="s">
        <v>103</v>
      </c>
      <c r="F86" s="38"/>
      <c r="G86" s="38"/>
      <c r="H86" s="36"/>
    </row>
    <row r="87" spans="1:8" ht="21" customHeight="1">
      <c r="A87" s="28">
        <v>14</v>
      </c>
      <c r="B87" s="22" t="s">
        <v>104</v>
      </c>
      <c r="C87" s="23" t="s">
        <v>105</v>
      </c>
      <c r="D87" s="37">
        <v>20</v>
      </c>
      <c r="E87" s="23" t="s">
        <v>103</v>
      </c>
      <c r="F87" s="38"/>
      <c r="G87" s="38"/>
      <c r="H87" s="36"/>
    </row>
    <row r="88" spans="1:8" ht="21" customHeight="1">
      <c r="A88" s="28">
        <v>15</v>
      </c>
      <c r="B88" s="22" t="s">
        <v>106</v>
      </c>
      <c r="C88" s="23" t="s">
        <v>107</v>
      </c>
      <c r="D88" s="37">
        <v>22</v>
      </c>
      <c r="E88" s="23" t="s">
        <v>103</v>
      </c>
      <c r="F88" s="38"/>
      <c r="G88" s="38"/>
      <c r="H88" s="36"/>
    </row>
    <row r="89" spans="1:8" ht="21" customHeight="1">
      <c r="A89" s="28">
        <v>16</v>
      </c>
      <c r="B89" s="22" t="s">
        <v>50</v>
      </c>
      <c r="C89" s="23" t="s">
        <v>108</v>
      </c>
      <c r="D89" s="37">
        <v>24</v>
      </c>
      <c r="E89" s="23" t="s">
        <v>48</v>
      </c>
      <c r="F89" s="38"/>
      <c r="G89" s="38"/>
      <c r="H89" s="36"/>
    </row>
    <row r="90" spans="1:8" ht="21" customHeight="1">
      <c r="A90" s="28">
        <v>17</v>
      </c>
      <c r="B90" s="22" t="s">
        <v>109</v>
      </c>
      <c r="C90" s="23" t="s">
        <v>110</v>
      </c>
      <c r="D90" s="37">
        <v>24</v>
      </c>
      <c r="E90" s="23" t="s">
        <v>48</v>
      </c>
      <c r="F90" s="38"/>
      <c r="G90" s="38"/>
      <c r="H90" s="36"/>
    </row>
    <row r="91" spans="1:8" ht="21" customHeight="1">
      <c r="A91" s="28">
        <v>18</v>
      </c>
      <c r="B91" s="22" t="s">
        <v>111</v>
      </c>
      <c r="C91" s="23" t="s">
        <v>112</v>
      </c>
      <c r="D91" s="37">
        <v>524</v>
      </c>
      <c r="E91" s="23" t="s">
        <v>71</v>
      </c>
      <c r="F91" s="38"/>
      <c r="G91" s="38"/>
      <c r="H91" s="36"/>
    </row>
    <row r="92" spans="1:8" ht="21" customHeight="1">
      <c r="A92" s="28">
        <v>19</v>
      </c>
      <c r="B92" s="22" t="s">
        <v>53</v>
      </c>
      <c r="C92" s="23" t="s">
        <v>54</v>
      </c>
      <c r="D92" s="37">
        <v>8</v>
      </c>
      <c r="E92" s="23" t="s">
        <v>48</v>
      </c>
      <c r="F92" s="38"/>
      <c r="G92" s="38"/>
      <c r="H92" s="36"/>
    </row>
    <row r="93" spans="1:8" ht="21" customHeight="1">
      <c r="A93" s="28">
        <v>20</v>
      </c>
      <c r="B93" s="22" t="s">
        <v>55</v>
      </c>
      <c r="C93" s="23" t="s">
        <v>56</v>
      </c>
      <c r="D93" s="37">
        <v>80</v>
      </c>
      <c r="E93" s="23" t="s">
        <v>48</v>
      </c>
      <c r="F93" s="38"/>
      <c r="G93" s="38"/>
      <c r="H93" s="36"/>
    </row>
    <row r="94" spans="1:8" ht="21" customHeight="1">
      <c r="A94" s="28">
        <v>21</v>
      </c>
      <c r="B94" s="22" t="s">
        <v>116</v>
      </c>
      <c r="C94" s="23" t="s">
        <v>117</v>
      </c>
      <c r="D94" s="37">
        <v>2</v>
      </c>
      <c r="E94" s="23" t="s">
        <v>48</v>
      </c>
      <c r="F94" s="38"/>
      <c r="G94" s="38"/>
      <c r="H94" s="36"/>
    </row>
    <row r="95" spans="1:8" ht="21" customHeight="1">
      <c r="A95" s="28">
        <v>22</v>
      </c>
      <c r="B95" s="22" t="s">
        <v>57</v>
      </c>
      <c r="C95" s="23" t="s">
        <v>118</v>
      </c>
      <c r="D95" s="37">
        <v>2</v>
      </c>
      <c r="E95" s="23" t="s">
        <v>48</v>
      </c>
      <c r="F95" s="38"/>
      <c r="G95" s="38"/>
      <c r="H95" s="36"/>
    </row>
    <row r="96" spans="1:8" ht="21" customHeight="1">
      <c r="A96" s="28">
        <v>23</v>
      </c>
      <c r="B96" s="22" t="s">
        <v>119</v>
      </c>
      <c r="C96" s="23" t="s">
        <v>120</v>
      </c>
      <c r="D96" s="37">
        <v>18</v>
      </c>
      <c r="E96" s="23" t="s">
        <v>48</v>
      </c>
      <c r="F96" s="38"/>
      <c r="G96" s="38"/>
      <c r="H96" s="36"/>
    </row>
    <row r="97" spans="1:8" ht="21" customHeight="1">
      <c r="A97" s="28">
        <v>24</v>
      </c>
      <c r="B97" s="22" t="s">
        <v>121</v>
      </c>
      <c r="C97" s="23" t="s">
        <v>122</v>
      </c>
      <c r="D97" s="37">
        <v>1</v>
      </c>
      <c r="E97" s="23" t="s">
        <v>48</v>
      </c>
      <c r="F97" s="38"/>
      <c r="G97" s="38"/>
      <c r="H97" s="36"/>
    </row>
    <row r="98" spans="1:8" ht="21" customHeight="1">
      <c r="A98" s="28">
        <v>25</v>
      </c>
      <c r="B98" s="22" t="s">
        <v>121</v>
      </c>
      <c r="C98" s="23" t="s">
        <v>123</v>
      </c>
      <c r="D98" s="37">
        <v>1</v>
      </c>
      <c r="E98" s="23" t="s">
        <v>48</v>
      </c>
      <c r="F98" s="38"/>
      <c r="G98" s="38"/>
      <c r="H98" s="36"/>
    </row>
    <row r="99" spans="1:8" ht="21" customHeight="1">
      <c r="A99" s="28">
        <v>26</v>
      </c>
      <c r="B99" s="22" t="s">
        <v>121</v>
      </c>
      <c r="C99" s="23" t="s">
        <v>124</v>
      </c>
      <c r="D99" s="37">
        <v>1</v>
      </c>
      <c r="E99" s="23" t="s">
        <v>48</v>
      </c>
      <c r="F99" s="38"/>
      <c r="G99" s="38"/>
      <c r="H99" s="36"/>
    </row>
    <row r="100" spans="1:8" ht="21" customHeight="1">
      <c r="A100" s="28">
        <v>27</v>
      </c>
      <c r="B100" s="22" t="s">
        <v>125</v>
      </c>
      <c r="C100" s="23" t="s">
        <v>126</v>
      </c>
      <c r="D100" s="37">
        <v>1</v>
      </c>
      <c r="E100" s="23" t="s">
        <v>46</v>
      </c>
      <c r="F100" s="38"/>
      <c r="G100" s="38"/>
      <c r="H100" s="36"/>
    </row>
    <row r="101" spans="1:8" ht="21" customHeight="1">
      <c r="A101" s="28">
        <v>28</v>
      </c>
      <c r="B101" s="22" t="s">
        <v>127</v>
      </c>
      <c r="C101" s="23" t="s">
        <v>128</v>
      </c>
      <c r="D101" s="37">
        <v>1</v>
      </c>
      <c r="E101" s="23" t="s">
        <v>46</v>
      </c>
      <c r="F101" s="38"/>
      <c r="G101" s="38"/>
      <c r="H101" s="36"/>
    </row>
    <row r="102" spans="1:8" ht="21" customHeight="1">
      <c r="A102" s="28">
        <v>29</v>
      </c>
      <c r="B102" s="22" t="s">
        <v>58</v>
      </c>
      <c r="C102" s="23"/>
      <c r="D102" s="37">
        <v>15</v>
      </c>
      <c r="E102" s="23" t="s">
        <v>48</v>
      </c>
      <c r="F102" s="38"/>
      <c r="G102" s="38"/>
      <c r="H102" s="36"/>
    </row>
    <row r="103" spans="1:8" ht="21" customHeight="1">
      <c r="A103" s="28">
        <v>30</v>
      </c>
      <c r="B103" s="43" t="s">
        <v>129</v>
      </c>
      <c r="C103" s="44" t="s">
        <v>59</v>
      </c>
      <c r="D103" s="45">
        <v>15</v>
      </c>
      <c r="E103" s="44" t="s">
        <v>60</v>
      </c>
      <c r="F103" s="38"/>
      <c r="G103" s="38"/>
      <c r="H103" s="36"/>
    </row>
    <row r="104" spans="1:8" ht="21" customHeight="1">
      <c r="A104" s="28">
        <v>21</v>
      </c>
      <c r="B104" s="22" t="s">
        <v>147</v>
      </c>
      <c r="C104" s="23"/>
      <c r="D104" s="37">
        <v>1</v>
      </c>
      <c r="E104" s="23" t="s">
        <v>78</v>
      </c>
      <c r="F104" s="38"/>
      <c r="G104" s="38"/>
      <c r="H104" s="36"/>
    </row>
    <row r="105" spans="1:8" ht="21" customHeight="1">
      <c r="A105" s="28">
        <v>32</v>
      </c>
      <c r="B105" s="22" t="s">
        <v>130</v>
      </c>
      <c r="C105" s="23"/>
      <c r="D105" s="37">
        <v>1</v>
      </c>
      <c r="E105" s="23" t="s">
        <v>78</v>
      </c>
      <c r="F105" s="38"/>
      <c r="G105" s="38"/>
      <c r="H105" s="36"/>
    </row>
    <row r="106" spans="1:8" ht="21" customHeight="1">
      <c r="A106" s="28"/>
      <c r="B106" s="39" t="s">
        <v>81</v>
      </c>
      <c r="C106" s="23"/>
      <c r="D106" s="37"/>
      <c r="E106" s="23"/>
      <c r="F106" s="38"/>
      <c r="G106" s="38"/>
      <c r="H106" s="36"/>
    </row>
    <row r="107" spans="1:8" ht="21" customHeight="1">
      <c r="A107" s="28" t="s">
        <v>131</v>
      </c>
      <c r="B107" s="39" t="s">
        <v>132</v>
      </c>
      <c r="C107" s="30" t="s">
        <v>133</v>
      </c>
      <c r="D107" s="31">
        <v>2</v>
      </c>
      <c r="E107" s="28" t="s">
        <v>134</v>
      </c>
      <c r="F107" s="35"/>
      <c r="G107" s="35"/>
      <c r="H107" s="36"/>
    </row>
    <row r="108" spans="1:8" ht="21" customHeight="1">
      <c r="A108" s="28" t="s">
        <v>135</v>
      </c>
      <c r="B108" s="39" t="s">
        <v>136</v>
      </c>
      <c r="C108" s="34" t="s">
        <v>137</v>
      </c>
      <c r="D108" s="31">
        <v>1</v>
      </c>
      <c r="E108" s="28" t="s">
        <v>134</v>
      </c>
      <c r="F108" s="35"/>
      <c r="G108" s="35"/>
      <c r="H108" s="36"/>
    </row>
    <row r="109" spans="1:8" ht="21" customHeight="1">
      <c r="A109" s="28" t="s">
        <v>138</v>
      </c>
      <c r="B109" s="39" t="s">
        <v>139</v>
      </c>
      <c r="C109" s="30" t="s">
        <v>146</v>
      </c>
      <c r="D109" s="31">
        <v>1</v>
      </c>
      <c r="E109" s="28" t="s">
        <v>85</v>
      </c>
      <c r="F109" s="35"/>
      <c r="G109" s="35"/>
      <c r="H109" s="36"/>
    </row>
    <row r="110" spans="1:8" ht="21" customHeight="1">
      <c r="A110" s="28" t="s">
        <v>141</v>
      </c>
      <c r="B110" s="55" t="s">
        <v>148</v>
      </c>
      <c r="C110" s="30"/>
      <c r="D110" s="31">
        <v>1</v>
      </c>
      <c r="E110" s="28" t="s">
        <v>85</v>
      </c>
      <c r="F110" s="35"/>
      <c r="G110" s="35"/>
      <c r="H110" s="36"/>
    </row>
    <row r="111" spans="1:8" ht="21" customHeight="1">
      <c r="A111" s="28" t="s">
        <v>142</v>
      </c>
      <c r="B111" s="39" t="s">
        <v>143</v>
      </c>
      <c r="C111" s="30"/>
      <c r="D111" s="31">
        <v>1</v>
      </c>
      <c r="E111" s="28" t="s">
        <v>85</v>
      </c>
      <c r="F111" s="35"/>
      <c r="G111" s="35"/>
      <c r="H111" s="36"/>
    </row>
    <row r="112" spans="1:8" ht="36.6" customHeight="1">
      <c r="A112" s="49" t="s">
        <v>149</v>
      </c>
      <c r="B112" s="52" t="s">
        <v>150</v>
      </c>
      <c r="C112" s="6"/>
      <c r="D112" s="7">
        <v>1</v>
      </c>
      <c r="E112" s="5" t="s">
        <v>19</v>
      </c>
      <c r="F112" s="11"/>
      <c r="G112" s="11"/>
      <c r="H112" s="36"/>
    </row>
    <row r="113" spans="1:8" ht="36.6" customHeight="1">
      <c r="A113" s="49" t="s">
        <v>164</v>
      </c>
      <c r="B113" s="52" t="s">
        <v>165</v>
      </c>
      <c r="C113" s="6"/>
      <c r="D113" s="7">
        <v>1</v>
      </c>
      <c r="E113" s="5" t="s">
        <v>19</v>
      </c>
      <c r="F113" s="11"/>
      <c r="G113" s="11"/>
      <c r="H113" s="36"/>
    </row>
    <row r="114" spans="1:8" ht="21" customHeight="1">
      <c r="A114" s="25"/>
      <c r="B114" s="25" t="s">
        <v>144</v>
      </c>
      <c r="C114" s="30"/>
      <c r="D114" s="28"/>
      <c r="E114" s="28"/>
      <c r="F114" s="35"/>
      <c r="G114" s="35"/>
      <c r="H114" s="36"/>
    </row>
  </sheetData>
  <mergeCells count="1">
    <mergeCell ref="A1:H1"/>
  </mergeCells>
  <phoneticPr fontId="3" type="noConversion"/>
  <printOptions horizontalCentered="1"/>
  <pageMargins left="0.19685039370078741" right="0.19" top="0.24" bottom="0.32" header="0.19685039370078741" footer="0.1968503937007874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空白總表</vt:lpstr>
      <vt:lpstr>單價分析</vt:lpstr>
      <vt:lpstr>單價分析!Print_Area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PureXP</dc:creator>
  <cp:lastModifiedBy>user</cp:lastModifiedBy>
  <cp:lastPrinted>2014-09-17T03:13:22Z</cp:lastPrinted>
  <dcterms:created xsi:type="dcterms:W3CDTF">2014-09-12T03:12:11Z</dcterms:created>
  <dcterms:modified xsi:type="dcterms:W3CDTF">2014-09-20T06:23:29Z</dcterms:modified>
</cp:coreProperties>
</file>